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91" yWindow="0" windowWidth="10965" windowHeight="9270" activeTab="0"/>
  </bookViews>
  <sheets>
    <sheet name="Результаты закупок" sheetId="1" r:id="rId1"/>
    <sheet name="Антидемпинговые меры" sheetId="2" r:id="rId2"/>
    <sheet name="Предоставлении приоритета" sheetId="3" r:id="rId3"/>
    <sheet name="Предоставление приоритета отеч" sheetId="4" r:id="rId4"/>
  </sheets>
  <definedNames>
    <definedName name="_xlnm.Print_Area" localSheetId="1">'Антидемпинговые меры'!$A$1:$L$15</definedName>
    <definedName name="_xlnm.Print_Area" localSheetId="3">'Предоставление приоритета отеч'!$A$1:$G$18</definedName>
    <definedName name="_xlnm.Print_Area" localSheetId="0">'Результаты закупок'!$A$1:$L$116</definedName>
  </definedNames>
  <calcPr calcId="145621"/>
</workbook>
</file>

<file path=xl/sharedStrings.xml><?xml version="1.0" encoding="utf-8"?>
<sst xmlns="http://schemas.openxmlformats.org/spreadsheetml/2006/main" count="608" uniqueCount="176">
  <si>
    <t>Наименование показателей</t>
  </si>
  <si>
    <t>Закупки всего</t>
  </si>
  <si>
    <t>Конкурентные способы определения поставщиков (подрядчиков, исполнителей)</t>
  </si>
  <si>
    <t>в том числе:</t>
  </si>
  <si>
    <t>закупки у единственного поставщика</t>
  </si>
  <si>
    <t>запрос котировок</t>
  </si>
  <si>
    <t>запрос предложений</t>
  </si>
  <si>
    <t xml:space="preserve"> в соответствии с п.4 ч.1 ст.93 Федерального закона</t>
  </si>
  <si>
    <t xml:space="preserve"> в соответствии с п.5 ч.1 ст.93 Федерального закона</t>
  </si>
  <si>
    <t xml:space="preserve">Иные, за исключением осуществленных  в соответствии с п.25 ч.1  ст.93 Федерального закона </t>
  </si>
  <si>
    <t>1.1. Из строки 1 - количество состоявшихся процедур</t>
  </si>
  <si>
    <t>2. Количество заключенных контрактов и договоров, всего</t>
  </si>
  <si>
    <t>2.1. Из строки 2 - количество контрактов, заключенных по результатам состоявшихся процедур</t>
  </si>
  <si>
    <t>VI Количественные и стоимостные характеристики процедур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</si>
  <si>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4.2.2. процедур, на которых всем участникам было отказано в допуске</t>
  </si>
  <si>
    <t>из них:                                                                      4.2.1. процедур, на которые не подано ни одной заявки</t>
  </si>
  <si>
    <t xml:space="preserve">4. Сумма начальных (максимальных) цен контрактов, всего </t>
  </si>
  <si>
    <t xml:space="preserve">4.1. Из строки 4 - сумма начальных (максимальных) цен контрактов состоявшихся процедур </t>
  </si>
  <si>
    <t>Х</t>
  </si>
  <si>
    <t>Наименование главного распорядителя (распорядителя) средств краевого бюджета:</t>
  </si>
  <si>
    <t>конкурс</t>
  </si>
  <si>
    <t>аукцион в электронной форме</t>
  </si>
  <si>
    <t xml:space="preserve">1.Всего проведено процедур определения поставщиков (подрядчиков, исполнителей) </t>
  </si>
  <si>
    <t>3.1. Количество поданных заявок на участие в процедурах, всего</t>
  </si>
  <si>
    <t>III Количественные характеристики участников процедур определения поставщиков (подрядчиков, исполнителей)</t>
  </si>
  <si>
    <t>IV Стоимостные характеристики процедур определения поставщиков (подрядчиков, исполнителей), тыс. руб.</t>
  </si>
  <si>
    <t>V Стоимостные характеристики заключенных контрактов и договоров, тыс. руб.</t>
  </si>
  <si>
    <t>года</t>
  </si>
  <si>
    <t>открытый</t>
  </si>
  <si>
    <t>открытый с ограниченным участием</t>
  </si>
  <si>
    <t>открытый двухэтапный</t>
  </si>
  <si>
    <t>5.1. Сумма цен контрактов, заключенных  по результатам состоявшихся процедур и закупок у единственного поставщика, всего</t>
  </si>
  <si>
    <t>из них:                                                                 признанных обоснованными либо обоснованными частично</t>
  </si>
  <si>
    <t>Отчет о предоставлении приоритета в закупках товаров (работ, услуг) организациям инвалидов, учреждениям и предприятиям уголовно-исправительной системы</t>
  </si>
  <si>
    <t>№ п/п</t>
  </si>
  <si>
    <t>номер закупки на zakupki.gov</t>
  </si>
  <si>
    <t>номер закупки на gzalt.ru</t>
  </si>
  <si>
    <t>Размер предостав- ленных преиму- ществ, % (до 15%)</t>
  </si>
  <si>
    <t>Количество заявок,  ед.</t>
  </si>
  <si>
    <t xml:space="preserve">Стоимость контрактов, заключенных по результатам закупок, на
которых предоставлялся приоритет (руб.)
</t>
  </si>
  <si>
    <t xml:space="preserve">Стоимость контрактов, заключенных с поставщиками - организациями инвалидов по результатам закупок, на
которые предоставлялся приоритет  (руб.)
</t>
  </si>
  <si>
    <t xml:space="preserve">Стоимость контрактов, заключенных с поставщиками -  учреждениями и предприятиями уголовно-исправительной системы по результатам закупок, на
которые предоставлялся приоритет  (руб.)
</t>
  </si>
  <si>
    <t>Расторгнуто контрактов из них</t>
  </si>
  <si>
    <t>Предмет контракта</t>
  </si>
  <si>
    <t xml:space="preserve">Коды ОКПД </t>
  </si>
  <si>
    <t>Начальная максимальная цена контракта (руб.)</t>
  </si>
  <si>
    <t>подано</t>
  </si>
  <si>
    <t>допущено</t>
  </si>
  <si>
    <t>по</t>
  </si>
  <si>
    <t xml:space="preserve">за период с </t>
  </si>
  <si>
    <t>Отчет о закупках товаров (работ, услуг), при проведении которых применялись антидемпинговые меры</t>
  </si>
  <si>
    <t xml:space="preserve">Предмет закупки товаров (работ, услуг), при проведении которых применялись антидемпинговые меры </t>
  </si>
  <si>
    <t>Цена контракта, предложенная участником, в отношении которого были применены антидемпинговые меры, (руб.)</t>
  </si>
  <si>
    <t>% снижения начальной (максимальной) цены контракта</t>
  </si>
  <si>
    <t>Способ подтверждения добросовестности поставщика (подрядчика, исполнителя) (обеспечение исполнения контракта/ информация, подтверждающая добросовестность)</t>
  </si>
  <si>
    <t>Сумма обеспечения исполнения контракта, в случае предоставления 1,5 размера обеспечения исполнения контракта, (руб.)</t>
  </si>
  <si>
    <t>Цена заключенного контракта, (руб.)</t>
  </si>
  <si>
    <t>Начальная (максимальная) цена контракта (руб.)</t>
  </si>
  <si>
    <t xml:space="preserve">Результаты осуществления закупок товаров, работ, услуг для нужд Алтайского края за </t>
  </si>
  <si>
    <t xml:space="preserve">    3.2. Количество допущенных заявок, всего</t>
  </si>
  <si>
    <t xml:space="preserve">Предмет закупки товаров (работ, услуг), при проведении которых предоставлялся приоритет </t>
  </si>
  <si>
    <t>2.2. Из строки 2 - количество заключенных контрактов по итогам несостоявшихся процедур (допущена одна заявка)</t>
  </si>
  <si>
    <t xml:space="preserve">из них:                                                                     с участниками, зарегистрированными в Алтайском крае </t>
  </si>
  <si>
    <t>VII Совокупный годовой объем закупок, тыс. руб.</t>
  </si>
  <si>
    <t>6.1. Всего проведено процедур определения поставщиков (подрядчиков, исполнителей) для субъектов малого предпринимательства, социально ориентированных некоммерческих организаций, единиц</t>
  </si>
  <si>
    <t>6.2. Количество поданных заявок, всего, единиц</t>
  </si>
  <si>
    <t>6.3. Количество допущенных заявок, всего, единиц</t>
  </si>
  <si>
    <t>6.4. Количество заключенных контрактов с субъектами малого предпринимательства, единиц</t>
  </si>
  <si>
    <t>6.6. Стоимость заключенных контрактов с субъектами малого предпринимательства, социально ориентированными некоммерческими организациями, тыс. руб.</t>
  </si>
  <si>
    <t>Из строки 6.6. - стоимость заключенных контрактов с субъектами малого предпринимательства по результатам состоявшихся способов определения поставщиков (подрядчиков, исполнителей) ,тыс. руб.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</si>
  <si>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признанным состоявшимися, тыс. руб.</t>
  </si>
  <si>
    <t>6.5. Суммарная начальная (максимальная) цена контрактов по процедурам, проведенным для субъектов малого предпринимательства, тыс. руб.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</si>
  <si>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состоявшимися, единиц</t>
  </si>
  <si>
    <t>Из строки 6.6. - стоимость заключенных контрактов с субъектами малого предпринимательства, зарегистрированными в Алтайском крае, тыс. руб.</t>
  </si>
  <si>
    <r>
      <t xml:space="preserve">Отчет о закупках, проведенных с предоставлением приоритета </t>
    </r>
    <r>
      <rPr>
        <b/>
        <u val="single"/>
        <sz val="12"/>
        <rFont val="Times New Roman"/>
        <family val="1"/>
      </rPr>
      <t>товарам, происходящим из Российской Федерации, Республики Беларусь и Республики Казахстан</t>
    </r>
  </si>
  <si>
    <t>Всего</t>
  </si>
  <si>
    <t>Конкурсы</t>
  </si>
  <si>
    <t xml:space="preserve">открытые </t>
  </si>
  <si>
    <t>с ограниченным участием</t>
  </si>
  <si>
    <t>открытые двухэтапные</t>
  </si>
  <si>
    <t>Запрос предложений</t>
  </si>
  <si>
    <t>из них количество контрактов на поставку отечественных товаров</t>
  </si>
  <si>
    <t>количество контрактов на поставку белорусских товаров</t>
  </si>
  <si>
    <t>количество контрактов на поставку казахстанских товаров</t>
  </si>
  <si>
    <t>из них количество заявок на поставку отечественных товаров</t>
  </si>
  <si>
    <t>количество заявок на поставку белорусских товаров</t>
  </si>
  <si>
    <t>количество заявок на поставку казахстанских товаров</t>
  </si>
  <si>
    <t>из них стоимость заключенных контрактов на поставку отечественных товаров</t>
  </si>
  <si>
    <t>стоимость заключенных контрактов на поставку белорусских товаров</t>
  </si>
  <si>
    <t>стоимость заключенных контрактов на поставку казахстанских товаров</t>
  </si>
  <si>
    <t>1. Количество закупок, проведенных с предоставлением преференций отечественным, белорусским и казахстанским товарам</t>
  </si>
  <si>
    <t xml:space="preserve">2. Количество заключенных контрактов, проведенных с предоставлением преференций отечественным, белорусским и казахстанским товарам </t>
  </si>
  <si>
    <t>3. Количество заявок, поданных на конкурентные процедуры, на которых были предоставлены преференции отечественным, белорусским и казахстанским товарам</t>
  </si>
  <si>
    <t>4. Количество заявок, выигравших конкурсы, аукционы, запросы предложений, на которых были предоставлены преференции отечественным, белорусским и казахстанским товарам</t>
  </si>
  <si>
    <t>5. Суммарная (начальная) цена контрактов, выставленных на конкурсы, аукционы, запросы предложений, проведенных с предоставлением преференций отечественным, белорусским и казахстанским товарам</t>
  </si>
  <si>
    <t>6. Стоимость заключенных контрактов,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</si>
  <si>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Наименование главного распорядителя (распорядителя) средств краевого бюджета / муниципального образования (городского округа)</t>
  </si>
  <si>
    <t>1.2. Из строки 1- количество несостоявшихся процедур</t>
  </si>
  <si>
    <t>4.2. Из строки 4 - сумма начальных (максимальных) цен контрактов  несостоявшихся процедур</t>
  </si>
  <si>
    <t>4.2.3.  процедур, на которых допущена одна заявка</t>
  </si>
  <si>
    <t>из строки 4.2.3. - сумма начальных (максимальных) цен контрактов, согласованных органом, уполномоченным на осуществление контроля</t>
  </si>
  <si>
    <t>из них:                                                              1.2.1. процедур, на которые не подано ни одной заявки</t>
  </si>
  <si>
    <t>1.2.2. процедур, на которых всем участникам было отказано в допуске</t>
  </si>
  <si>
    <t xml:space="preserve">1.2.3. процедур, на которые допущена одна заявка </t>
  </si>
  <si>
    <t>5.2. Сумма цен контрактов, заключенных по итогам несостоявшихся процедур (допущена одна заявка)</t>
  </si>
  <si>
    <t xml:space="preserve"> в соответствии с п.1,8 ч.1 ст.93 Федерального закона</t>
  </si>
  <si>
    <t>5.4. Общая стоимость расторгнутых контрактов</t>
  </si>
  <si>
    <t>5.5. Общая сумма изменения стоимости контрактов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</si>
  <si>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несостоявшимися (допущена одна заявка), единиц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</si>
  <si>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несостоявшимися (заявки отсутствуют или все отклонены), единиц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</si>
  <si>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признанным несостоявшимися (допущена одна заявка), тыс. руб.</t>
  </si>
  <si>
    <t>Из строки 6.5. - суммарная начальная (максимальная) цена контрактов по процедурам, проведенным ддля субъектов малого предпринимательства, признанных несостоявшимися (заявки отсутствуют или все отклонены,  тыс. руб.</t>
  </si>
  <si>
    <t>Из строки 6.6. - стоимость заключенных контрактов с субъектами малого предпринимательства по результатам несостоявшихся способов определения поставщиков (подрядчиков, исполнителей) ,тыс. руб.</t>
  </si>
  <si>
    <t>7.1. Совокупный годовой объем закупок по состоянию на 31 марта, 30 июня, 30 сентября, 31 декабря, рассчитывающийся в соответствии с п.16 ст.3 Федерального закона</t>
  </si>
  <si>
    <t>7.2. Совокупный годовой объем закупок по состоянию на 31 марта, 30 июня, 30 сентября, 31 декабря,  расчитывающийся в соответствии с ч.1.1 п.1 ст. 30, п.30 ст.112 Федерального закона, тыс. руб.</t>
  </si>
  <si>
    <t xml:space="preserve">VIII Количественные и стоимостные характеристики совместных процедур определения поставщиков (подрядчиков, исполнителей) </t>
  </si>
  <si>
    <t xml:space="preserve">из них                                                                     8.1.1. количество состоявшихся процедур, единиц </t>
  </si>
  <si>
    <t>8.1.2. количество несостоявшихся процедур (нет заявок или все отклонены), единиц</t>
  </si>
  <si>
    <t>8.1.3. количество несостоявшихся процедур (допущена одна заявка), единиц</t>
  </si>
  <si>
    <t>8.2. Начальная (максимальная) цена контрактов совместных процедур определения поставщиков, тыс. руб.</t>
  </si>
  <si>
    <t xml:space="preserve">из них                                                                     8.2.1. начальная (максимальная) цена контрактов совместных процедур, признанных состоявшимися , тыс.руб. </t>
  </si>
  <si>
    <t>8.2.3. начальная (максимальная) цена контрактов совместных процедур, признанных несостоявшимися (допущена одна заявка), тыс.руб.</t>
  </si>
  <si>
    <t>8.1 Количество совместных процедур определения поставщиков (подрядчиков, исполнителей), единиц (заполняется организатором совместных торгов)</t>
  </si>
  <si>
    <t xml:space="preserve">из них                                                                     9.1.1. количество состоявшихся процедур, единиц </t>
  </si>
  <si>
    <t>9.1.2. количество несостоявшихся процедур (нет заявок или все отклонены), единиц</t>
  </si>
  <si>
    <t>9.1.3. количество несостоявшихся процедур (допущена одна заявка), единиц</t>
  </si>
  <si>
    <t xml:space="preserve">из них                                                                     10.1.1. количество состоявшихся процедур, единиц </t>
  </si>
  <si>
    <t>10.1.2. количество несостоявшихся процедур (нет заявок или все отклонены), единиц</t>
  </si>
  <si>
    <t>10.1.3. количество несостоявшихся процедур (допущена одна заявка), единиц</t>
  </si>
  <si>
    <t>9.2. Начальная (максимальная) цена контрактов централизованных закупок, проведенных через уполномоченный орган муниципального образования, тыс.руб.</t>
  </si>
  <si>
    <t>9.1. Количество централизованных муниципальных закупок, проведенных через уполномоченный орган муниципального образования</t>
  </si>
  <si>
    <t>10.2. Начальная (максимальная) цена контрактов  закупок, проведенных через КГКУ "Центр государственных закупок Алтайского края", тыс.руб.</t>
  </si>
  <si>
    <t>10.1. Количество муниципальных закупок, проведенных через КГКУ "Центр государственных закупок Алтайского края"</t>
  </si>
  <si>
    <t>XII Результаты применения заказчиками мер гражданско-правовой ответственности при реализации законодательства о закупках товаров, работ, услуг, тыс. руб.</t>
  </si>
  <si>
    <t>из них                                                                     10.2.1.  процедур, признанных состоявшимися, тыс. руб.</t>
  </si>
  <si>
    <t>из них                                                                     9.2.1.  процедур, признанных состоявшимися, тыс.руб.</t>
  </si>
  <si>
    <t>9.2.2. количество процедур, признанных несостоявшимися (нет заявок или все отклонены), тыс.руб.</t>
  </si>
  <si>
    <t>9.2.3. количество процедур, признанных несостоявшимися (допущена одна заявка), тыс.руб.</t>
  </si>
  <si>
    <t>8.3 Количество контрактов, заключенных по результатам проведения совместных процедур определения поставщиков (подрядчиков, исполнителей), единиц</t>
  </si>
  <si>
    <t xml:space="preserve">из них                                                                     8.3.1. по результатам состоявшихся процедур, единиц </t>
  </si>
  <si>
    <t>8.4. Стоимость  контрактов, заключенных по результатам проведения совместных торгов, тыс.руб.</t>
  </si>
  <si>
    <t>из них:                                                                  8.4.1. по результатам состоявшихся совместных торгов, тыс. руб.</t>
  </si>
  <si>
    <t>8.4.2. по результатам несостоявшихся совместных торгов, тыс.руб.</t>
  </si>
  <si>
    <t>Из строки 6.4. - количество заключенных контрактов с субъектами малого предпринимательства по результатам состоявшихся способов определения поставщиков (подрядчиков, исполнителей), единиц</t>
  </si>
  <si>
    <t>Из строки 6.4. - количество заключенных контрактов с субъектами малого предпринимательства по результатам несостоявшихся способов определения поставщиков (подрядчиков, исполнителей), единиц</t>
  </si>
  <si>
    <t>8.3.2. по результатам несостоявшихся процедур, единиц</t>
  </si>
  <si>
    <t>8.2.2. начальная (максимальная) цена контрактов совместных процедур, признанных несостоявшимися (нет заявок или все отклонены), тыс.руб.</t>
  </si>
  <si>
    <r>
      <t>XI Обжалование действий (бездействия) заказчика, уполномоченного органа, уполномоченного учреждения, специализированной организации, комиссии по осуществлению закупок, ее членов, должностного лица контрактной службы, контрактного управляющего, оператора электронной площадки (</t>
    </r>
    <r>
      <rPr>
        <b/>
        <i/>
        <u val="single"/>
        <sz val="10"/>
        <color indexed="8"/>
        <rFont val="Arial"/>
        <family val="2"/>
      </rPr>
      <t>заполняется только муниципальным образованием (городским округом</t>
    </r>
    <r>
      <rPr>
        <b/>
        <i/>
        <sz val="10"/>
        <color indexed="8"/>
        <rFont val="Arial"/>
        <family val="2"/>
      </rPr>
      <t>)</t>
    </r>
  </si>
  <si>
    <r>
      <t>X Количественная и стоимостная характеристика закупок, проведенных через КГКУ "Центр государственных закупок Алтайского края" (</t>
    </r>
    <r>
      <rPr>
        <b/>
        <i/>
        <u val="single"/>
        <sz val="10"/>
        <color indexed="8"/>
        <rFont val="Arial"/>
        <family val="2"/>
      </rPr>
      <t>заполняется только муниципальным образованием/городским округом</t>
    </r>
    <r>
      <rPr>
        <b/>
        <i/>
        <sz val="10"/>
        <color indexed="8"/>
        <rFont val="Arial"/>
        <family val="2"/>
      </rPr>
      <t>)</t>
    </r>
  </si>
  <si>
    <r>
      <t>IX Количественная и стоимостная характеристика закупок, проведенных через уполномоченный орган муниципального образования (</t>
    </r>
    <r>
      <rPr>
        <b/>
        <i/>
        <u val="single"/>
        <sz val="10"/>
        <color indexed="8"/>
        <rFont val="Arial"/>
        <family val="2"/>
      </rPr>
      <t>заполняется только муниципальным образованием/городским округом</t>
    </r>
    <r>
      <rPr>
        <b/>
        <i/>
        <sz val="10"/>
        <color indexed="8"/>
        <rFont val="Arial"/>
        <family val="2"/>
      </rPr>
      <t>)</t>
    </r>
  </si>
  <si>
    <t>9.3 Количество контрактов, заключенных по результатам централизованных закупок, проведенных через уполномоченный орган муниципального образования , единиц</t>
  </si>
  <si>
    <t>9.3.2. по результатам несостоявшихся процедур, единиц</t>
  </si>
  <si>
    <t xml:space="preserve">из них                                                                     9.3.1. по результатам состоявшихся процедур, единиц </t>
  </si>
  <si>
    <t>9.4. Стоимость контрактов, заключенных по результатам централизованных закупок, проведенных через уполномоченный орган муниципального образования, тыс.руб.</t>
  </si>
  <si>
    <t xml:space="preserve">из них                                                                     9.4.1.  по результатам процедур, признанных состоявшимися, тыс.руб. </t>
  </si>
  <si>
    <t>9.4.2. по результатам процедур, признанных несостоявшимися (допущена одна заявка), тыс.руб.</t>
  </si>
  <si>
    <t>10.3.2. по результатам несостоявшихся процедур, единиц</t>
  </si>
  <si>
    <t>10.4. Стоимость контрактов, заключенных по результатам закупок, проведенных через КГКУ "Центр государственных закупок Алтайского края", тыс.руб.</t>
  </si>
  <si>
    <t xml:space="preserve">из них                                                                     10.4.1. по результатам процедур, признанных состоявшимися, тыс.руб. </t>
  </si>
  <si>
    <t>10.4.2. по результатам процедур, признанных несостоявшимися (допущена одна заявка), тыс.руб.</t>
  </si>
  <si>
    <t>10.3. Количество контрактов, заключенных по результатам централизованных закупок, проведенных через КГКУ "Центр государственных закупок Алтайского края", единиц</t>
  </si>
  <si>
    <t>5.6. Экономия, рассчитанная по результатам контрактов, заключенных по итогам процедур, признанных состоявшимися</t>
  </si>
  <si>
    <t xml:space="preserve">5.7. Экономия, рассчитанная по результатам контрактов, заключенных по итогам процедур, признанных несостоявшимися </t>
  </si>
  <si>
    <t xml:space="preserve">из них                                                                     10.3.1. по результатам состоявшихся процедур, единиц </t>
  </si>
  <si>
    <t>11.  Количество обжалований действий (бездействия) заказчика, уполномоченного органа, уполномоченного учреждения, специализированной организации, комиссии по осуществлению закупок, ее членов, должностного лица контрактной службы, контрактного управляющего, оператора электронной площадки, единиц</t>
  </si>
  <si>
    <t xml:space="preserve">12.1. Взысканная неустойка (штрафы, пени) за неисполнение или ненадлежащее исполнение поставщиком (подрядчиком, исполнителем) обязательств по заключенным государственным контрактам </t>
  </si>
  <si>
    <t xml:space="preserve">12.2. Удержанное обеспечение заявки на участие в торгах при уклонении участника размещения заказа от подписания контракта </t>
  </si>
  <si>
    <t>12.3. Взысканное обеспечение исполнения контракта при неисполнении или ненадлежащем исполнение поставщиком (исполнителем, подрядчиком) обязательств</t>
  </si>
  <si>
    <t>2.3. Из строки 2 - количество контрактов, заключенных по итогам согласования с органом, уполномоченным на осуществление контроля, процедур</t>
  </si>
  <si>
    <t>I Количественные характеристики процедур определения поставщиков (подрядчиков, исполнителей), за исключением совместных торго, единиц</t>
  </si>
  <si>
    <t>II Количественные характеристики заключенных контрактов и договоров, единиц</t>
  </si>
  <si>
    <t>5.3. Сумма цен контрактов, заключенных по итогам  согласования с органом, уполномоченным на осуществление контроля в связи с признанием процедур несостоявшимися</t>
  </si>
  <si>
    <t>10.2.2.  процедур, признанных несостоявшимися (нет заявок или все отклонены), тыс. руб.</t>
  </si>
  <si>
    <t>10.2.3. процедур, признанных несостоявшимися (допущена одна заявка), тыс. руб.</t>
  </si>
  <si>
    <t>Электронные аукционы</t>
  </si>
  <si>
    <t>I- квартал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</si>
</sst>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0]&quot;x&quot;;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"/>
      <family val="2"/>
    </font>
    <font>
      <b/>
      <u val="single"/>
      <sz val="12"/>
      <name val="Times New Roman"/>
      <family val="1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1" fontId="0" fillId="0" borderId="0" xfId="0" applyNumberFormat="1"/>
    <xf numFmtId="164" fontId="0" fillId="0" borderId="0" xfId="0" applyNumberFormat="1" applyAlignment="1">
      <alignment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12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1"/>
    </xf>
    <xf numFmtId="0" fontId="12" fillId="0" borderId="2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3"/>
    </xf>
    <xf numFmtId="0" fontId="12" fillId="0" borderId="3" xfId="0" applyFont="1" applyBorder="1" applyAlignment="1">
      <alignment horizontal="left" wrapText="1" indent="1"/>
    </xf>
    <xf numFmtId="0" fontId="12" fillId="0" borderId="4" xfId="0" applyFont="1" applyBorder="1" applyAlignment="1">
      <alignment horizontal="left" wrapText="1" indent="1"/>
    </xf>
    <xf numFmtId="0" fontId="12" fillId="0" borderId="4" xfId="0" applyFont="1" applyBorder="1" applyAlignment="1">
      <alignment horizontal="left" wrapText="1" indent="2"/>
    </xf>
    <xf numFmtId="0" fontId="13" fillId="0" borderId="0" xfId="0" applyFont="1"/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Border="1"/>
    <xf numFmtId="0" fontId="5" fillId="0" borderId="2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/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" xfId="0" applyFont="1" applyBorder="1"/>
    <xf numFmtId="0" fontId="12" fillId="0" borderId="1" xfId="0" applyFont="1" applyBorder="1" applyAlignment="1">
      <alignment horizontal="left" wrapText="1" indent="2"/>
    </xf>
    <xf numFmtId="0" fontId="12" fillId="0" borderId="7" xfId="0" applyFont="1" applyBorder="1" applyAlignment="1">
      <alignment horizontal="left" vertical="top" wrapText="1" indent="1"/>
    </xf>
    <xf numFmtId="0" fontId="12" fillId="0" borderId="8" xfId="0" applyFont="1" applyBorder="1" applyAlignment="1">
      <alignment horizontal="left" vertical="top" wrapText="1" indent="1"/>
    </xf>
    <xf numFmtId="0" fontId="12" fillId="0" borderId="9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1" xfId="0" applyFont="1" applyFill="1" applyBorder="1" applyAlignment="1">
      <alignment horizontal="left" wrapText="1" indent="1"/>
    </xf>
    <xf numFmtId="0" fontId="12" fillId="0" borderId="2" xfId="0" applyFont="1" applyBorder="1" applyAlignment="1">
      <alignment horizontal="left" wrapText="1" indent="3"/>
    </xf>
    <xf numFmtId="0" fontId="12" fillId="0" borderId="10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/>
    </xf>
    <xf numFmtId="1" fontId="1" fillId="0" borderId="11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2" fillId="0" borderId="2" xfId="0" applyNumberFormat="1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left" wrapText="1" indent="2"/>
    </xf>
    <xf numFmtId="164" fontId="12" fillId="0" borderId="10" xfId="0" applyNumberFormat="1" applyFont="1" applyBorder="1" applyAlignment="1">
      <alignment horizontal="right" wrapText="1"/>
    </xf>
    <xf numFmtId="164" fontId="12" fillId="0" borderId="2" xfId="0" applyNumberFormat="1" applyFont="1" applyBorder="1"/>
    <xf numFmtId="1" fontId="12" fillId="0" borderId="2" xfId="0" applyNumberFormat="1" applyFont="1" applyBorder="1"/>
    <xf numFmtId="164" fontId="12" fillId="0" borderId="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 wrapText="1"/>
    </xf>
    <xf numFmtId="164" fontId="12" fillId="0" borderId="15" xfId="0" applyNumberFormat="1" applyFont="1" applyBorder="1" applyAlignment="1">
      <alignment horizontal="right" wrapText="1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5" fillId="0" borderId="0" xfId="0" applyFont="1"/>
    <xf numFmtId="0" fontId="15" fillId="0" borderId="17" xfId="0" applyFont="1" applyBorder="1"/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15" xfId="0" applyFont="1" applyBorder="1"/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wrapText="1"/>
    </xf>
    <xf numFmtId="0" fontId="15" fillId="0" borderId="22" xfId="0" applyFont="1" applyBorder="1"/>
    <xf numFmtId="0" fontId="15" fillId="0" borderId="23" xfId="0" applyFont="1" applyBorder="1"/>
    <xf numFmtId="0" fontId="15" fillId="0" borderId="17" xfId="0" applyFont="1" applyBorder="1" applyAlignment="1">
      <alignment wrapText="1"/>
    </xf>
    <xf numFmtId="0" fontId="15" fillId="0" borderId="2" xfId="0" applyFont="1" applyBorder="1"/>
    <xf numFmtId="0" fontId="15" fillId="0" borderId="14" xfId="0" applyFont="1" applyBorder="1"/>
    <xf numFmtId="0" fontId="15" fillId="0" borderId="16" xfId="0" applyFont="1" applyBorder="1"/>
    <xf numFmtId="0" fontId="15" fillId="0" borderId="1" xfId="0" applyFont="1" applyBorder="1" applyAlignment="1">
      <alignment horizontal="left" wrapText="1" indent="2"/>
    </xf>
    <xf numFmtId="0" fontId="15" fillId="0" borderId="20" xfId="0" applyFont="1" applyBorder="1" applyAlignment="1">
      <alignment horizontal="left" wrapText="1" indent="2"/>
    </xf>
    <xf numFmtId="0" fontId="12" fillId="0" borderId="1" xfId="0" applyFont="1" applyBorder="1" applyAlignment="1">
      <alignment horizontal="left" vertical="top" wrapText="1" indent="3"/>
    </xf>
    <xf numFmtId="0" fontId="12" fillId="0" borderId="1" xfId="0" applyFont="1" applyFill="1" applyBorder="1" applyAlignment="1">
      <alignment horizontal="left" wrapText="1" indent="2"/>
    </xf>
    <xf numFmtId="0" fontId="12" fillId="0" borderId="3" xfId="0" applyFont="1" applyBorder="1" applyAlignment="1">
      <alignment horizontal="left" wrapText="1" indent="3"/>
    </xf>
    <xf numFmtId="0" fontId="12" fillId="0" borderId="24" xfId="0" applyFont="1" applyFill="1" applyBorder="1" applyAlignment="1">
      <alignment vertical="top" wrapText="1"/>
    </xf>
    <xf numFmtId="0" fontId="12" fillId="0" borderId="2" xfId="0" applyFont="1" applyBorder="1" applyAlignment="1">
      <alignment horizontal="left" wrapText="1" indent="2"/>
    </xf>
    <xf numFmtId="0" fontId="12" fillId="0" borderId="25" xfId="0" applyFont="1" applyBorder="1" applyAlignment="1">
      <alignment horizontal="left" wrapText="1" indent="1"/>
    </xf>
    <xf numFmtId="164" fontId="12" fillId="2" borderId="12" xfId="0" applyNumberFormat="1" applyFont="1" applyFill="1" applyBorder="1" applyAlignment="1">
      <alignment horizontal="right" wrapText="1"/>
    </xf>
    <xf numFmtId="14" fontId="14" fillId="0" borderId="6" xfId="0" applyNumberFormat="1" applyFont="1" applyBorder="1"/>
    <xf numFmtId="14" fontId="13" fillId="0" borderId="6" xfId="0" applyNumberFormat="1" applyFont="1" applyBorder="1" applyAlignment="1">
      <alignment/>
    </xf>
    <xf numFmtId="164" fontId="12" fillId="2" borderId="2" xfId="0" applyNumberFormat="1" applyFont="1" applyFill="1" applyBorder="1" applyAlignment="1">
      <alignment horizontal="right" wrapText="1"/>
    </xf>
    <xf numFmtId="164" fontId="12" fillId="2" borderId="14" xfId="0" applyNumberFormat="1" applyFont="1" applyFill="1" applyBorder="1" applyAlignment="1">
      <alignment horizontal="right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right"/>
    </xf>
    <xf numFmtId="164" fontId="12" fillId="2" borderId="14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left" wrapText="1" indent="2"/>
    </xf>
    <xf numFmtId="164" fontId="12" fillId="2" borderId="5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 indent="2"/>
    </xf>
    <xf numFmtId="0" fontId="12" fillId="2" borderId="1" xfId="0" applyFont="1" applyFill="1" applyBorder="1" applyAlignment="1">
      <alignment horizontal="left" wrapText="1" indent="1"/>
    </xf>
    <xf numFmtId="164" fontId="12" fillId="2" borderId="10" xfId="0" applyNumberFormat="1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left" wrapText="1" indent="1"/>
    </xf>
    <xf numFmtId="164" fontId="12" fillId="2" borderId="1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wrapText="1"/>
    </xf>
    <xf numFmtId="1" fontId="16" fillId="0" borderId="2" xfId="0" applyNumberFormat="1" applyFont="1" applyBorder="1" applyAlignment="1">
      <alignment horizontal="center" wrapText="1"/>
    </xf>
    <xf numFmtId="1" fontId="16" fillId="0" borderId="14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1" fontId="8" fillId="0" borderId="26" xfId="0" applyNumberFormat="1" applyFont="1" applyBorder="1" applyAlignment="1">
      <alignment horizontal="center" wrapText="1"/>
    </xf>
    <xf numFmtId="1" fontId="8" fillId="0" borderId="27" xfId="0" applyNumberFormat="1" applyFont="1" applyBorder="1" applyAlignment="1">
      <alignment horizontal="center" wrapText="1"/>
    </xf>
    <xf numFmtId="0" fontId="16" fillId="2" borderId="28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 wrapText="1"/>
    </xf>
    <xf numFmtId="1" fontId="16" fillId="2" borderId="2" xfId="0" applyNumberFormat="1" applyFont="1" applyFill="1" applyBorder="1" applyAlignment="1">
      <alignment horizontal="center" wrapText="1"/>
    </xf>
    <xf numFmtId="1" fontId="16" fillId="2" borderId="14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 shrinkToFi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8"/>
  <sheetViews>
    <sheetView tabSelected="1" view="pageBreakPreview" zoomScale="80" zoomScaleSheetLayoutView="80" zoomScalePageLayoutView="75" workbookViewId="0" topLeftCell="A1">
      <selection activeCell="H115" sqref="H115"/>
    </sheetView>
  </sheetViews>
  <sheetFormatPr defaultColWidth="9.140625" defaultRowHeight="15"/>
  <cols>
    <col min="1" max="1" width="48.00390625" style="0" customWidth="1"/>
    <col min="2" max="2" width="11.7109375" style="1" customWidth="1"/>
    <col min="3" max="4" width="11.7109375" style="3" customWidth="1"/>
    <col min="5" max="5" width="13.421875" style="3" customWidth="1"/>
    <col min="6" max="6" width="12.7109375" style="1" customWidth="1"/>
    <col min="7" max="7" width="11.7109375" style="1" customWidth="1"/>
    <col min="8" max="8" width="12.7109375" style="1" customWidth="1"/>
    <col min="9" max="9" width="12.140625" style="3" customWidth="1"/>
    <col min="10" max="10" width="12.28125" style="3" customWidth="1"/>
    <col min="11" max="11" width="13.00390625" style="3" customWidth="1"/>
    <col min="12" max="12" width="16.7109375" style="1" customWidth="1"/>
  </cols>
  <sheetData>
    <row r="1" spans="1:12" ht="19.9" customHeight="1">
      <c r="A1" s="106" t="s">
        <v>58</v>
      </c>
      <c r="B1" s="106"/>
      <c r="C1" s="106"/>
      <c r="D1" s="106"/>
      <c r="E1" s="106"/>
      <c r="F1" s="106"/>
      <c r="G1" s="107" t="s">
        <v>175</v>
      </c>
      <c r="H1" s="107"/>
      <c r="I1" s="107"/>
      <c r="J1" s="9" t="s">
        <v>27</v>
      </c>
      <c r="K1" s="9"/>
      <c r="L1" s="9"/>
    </row>
    <row r="2" spans="1:12" ht="59.25" customHeight="1">
      <c r="A2" s="38" t="s">
        <v>96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3:5" ht="13.15" customHeight="1" thickBot="1">
      <c r="C3" s="2"/>
      <c r="D3" s="2"/>
      <c r="E3" s="2"/>
    </row>
    <row r="4" spans="1:12" s="4" customFormat="1" ht="12.75" customHeight="1">
      <c r="A4" s="108" t="s">
        <v>0</v>
      </c>
      <c r="B4" s="110" t="s">
        <v>1</v>
      </c>
      <c r="C4" s="112" t="s">
        <v>3</v>
      </c>
      <c r="D4" s="112"/>
      <c r="E4" s="112"/>
      <c r="F4" s="113"/>
      <c r="G4" s="113"/>
      <c r="H4" s="113"/>
      <c r="I4" s="113"/>
      <c r="J4" s="113"/>
      <c r="K4" s="113"/>
      <c r="L4" s="114"/>
    </row>
    <row r="5" spans="1:12" s="4" customFormat="1" ht="31.5" customHeight="1">
      <c r="A5" s="109"/>
      <c r="B5" s="111"/>
      <c r="C5" s="121" t="s">
        <v>2</v>
      </c>
      <c r="D5" s="121"/>
      <c r="E5" s="121"/>
      <c r="F5" s="121"/>
      <c r="G5" s="121"/>
      <c r="H5" s="121"/>
      <c r="I5" s="116" t="s">
        <v>4</v>
      </c>
      <c r="J5" s="116"/>
      <c r="K5" s="116"/>
      <c r="L5" s="117"/>
    </row>
    <row r="6" spans="1:12" s="5" customFormat="1" ht="39.6" customHeight="1">
      <c r="A6" s="109"/>
      <c r="B6" s="111"/>
      <c r="C6" s="115" t="s">
        <v>20</v>
      </c>
      <c r="D6" s="115"/>
      <c r="E6" s="115"/>
      <c r="F6" s="115" t="s">
        <v>21</v>
      </c>
      <c r="G6" s="115" t="s">
        <v>5</v>
      </c>
      <c r="H6" s="122" t="s">
        <v>6</v>
      </c>
      <c r="I6" s="118" t="s">
        <v>105</v>
      </c>
      <c r="J6" s="118" t="s">
        <v>7</v>
      </c>
      <c r="K6" s="119" t="s">
        <v>8</v>
      </c>
      <c r="L6" s="120" t="s">
        <v>9</v>
      </c>
    </row>
    <row r="7" spans="1:12" s="5" customFormat="1" ht="77.45" customHeight="1">
      <c r="A7" s="109"/>
      <c r="B7" s="111"/>
      <c r="C7" s="44" t="s">
        <v>28</v>
      </c>
      <c r="D7" s="45" t="s">
        <v>29</v>
      </c>
      <c r="E7" s="45" t="s">
        <v>30</v>
      </c>
      <c r="F7" s="115"/>
      <c r="G7" s="115"/>
      <c r="H7" s="123"/>
      <c r="I7" s="118"/>
      <c r="J7" s="118"/>
      <c r="K7" s="119"/>
      <c r="L7" s="120"/>
    </row>
    <row r="8" spans="1:12" ht="15">
      <c r="A8" s="46">
        <v>1</v>
      </c>
      <c r="B8" s="47">
        <v>2</v>
      </c>
      <c r="C8" s="48">
        <v>3</v>
      </c>
      <c r="D8" s="48">
        <v>4</v>
      </c>
      <c r="E8" s="48">
        <v>5</v>
      </c>
      <c r="F8" s="47">
        <v>6</v>
      </c>
      <c r="G8" s="48">
        <v>7</v>
      </c>
      <c r="H8" s="48">
        <v>8</v>
      </c>
      <c r="I8" s="49">
        <v>9</v>
      </c>
      <c r="J8" s="49">
        <v>10</v>
      </c>
      <c r="K8" s="49">
        <v>11</v>
      </c>
      <c r="L8" s="50">
        <v>12</v>
      </c>
    </row>
    <row r="9" spans="1:12" ht="18" customHeight="1">
      <c r="A9" s="127" t="s">
        <v>169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2" ht="26.25">
      <c r="A10" s="11" t="s">
        <v>22</v>
      </c>
      <c r="B10" s="51">
        <f aca="true" t="shared" si="0" ref="B10:B15">SUM(C10:H10)</f>
        <v>0</v>
      </c>
      <c r="C10" s="51">
        <f aca="true" t="shared" si="1" ref="C10:H10">C12+C11</f>
        <v>0</v>
      </c>
      <c r="D10" s="51">
        <f t="shared" si="1"/>
        <v>0</v>
      </c>
      <c r="E10" s="51">
        <f t="shared" si="1"/>
        <v>0</v>
      </c>
      <c r="F10" s="51">
        <f t="shared" si="1"/>
        <v>0</v>
      </c>
      <c r="G10" s="51">
        <f t="shared" si="1"/>
        <v>0</v>
      </c>
      <c r="H10" s="51">
        <f t="shared" si="1"/>
        <v>0</v>
      </c>
      <c r="I10" s="52" t="s">
        <v>18</v>
      </c>
      <c r="J10" s="52" t="s">
        <v>18</v>
      </c>
      <c r="K10" s="52" t="s">
        <v>18</v>
      </c>
      <c r="L10" s="53" t="s">
        <v>18</v>
      </c>
    </row>
    <row r="11" spans="1:12" ht="30" customHeight="1">
      <c r="A11" s="12" t="s">
        <v>10</v>
      </c>
      <c r="B11" s="51">
        <f t="shared" si="0"/>
        <v>0</v>
      </c>
      <c r="C11" s="51"/>
      <c r="D11" s="51"/>
      <c r="E11" s="51"/>
      <c r="F11" s="51"/>
      <c r="G11" s="51"/>
      <c r="H11" s="51"/>
      <c r="I11" s="52" t="s">
        <v>18</v>
      </c>
      <c r="J11" s="52" t="s">
        <v>18</v>
      </c>
      <c r="K11" s="52" t="s">
        <v>18</v>
      </c>
      <c r="L11" s="53" t="s">
        <v>18</v>
      </c>
    </row>
    <row r="12" spans="1:12" ht="35.25" customHeight="1">
      <c r="A12" s="40" t="s">
        <v>97</v>
      </c>
      <c r="B12" s="51">
        <f t="shared" si="0"/>
        <v>0</v>
      </c>
      <c r="C12" s="51">
        <f aca="true" t="shared" si="2" ref="C12:H12">C15+C13+C14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 t="shared" si="2"/>
        <v>0</v>
      </c>
      <c r="H12" s="51">
        <f t="shared" si="2"/>
        <v>0</v>
      </c>
      <c r="I12" s="52" t="s">
        <v>18</v>
      </c>
      <c r="J12" s="52" t="s">
        <v>18</v>
      </c>
      <c r="K12" s="52" t="s">
        <v>18</v>
      </c>
      <c r="L12" s="53" t="s">
        <v>18</v>
      </c>
    </row>
    <row r="13" spans="1:12" ht="38.25">
      <c r="A13" s="83" t="s">
        <v>101</v>
      </c>
      <c r="B13" s="51">
        <f t="shared" si="0"/>
        <v>0</v>
      </c>
      <c r="C13" s="51"/>
      <c r="D13" s="51"/>
      <c r="E13" s="51"/>
      <c r="F13" s="51"/>
      <c r="G13" s="51"/>
      <c r="H13" s="51"/>
      <c r="I13" s="52" t="s">
        <v>18</v>
      </c>
      <c r="J13" s="52" t="s">
        <v>18</v>
      </c>
      <c r="K13" s="52" t="s">
        <v>18</v>
      </c>
      <c r="L13" s="53" t="s">
        <v>18</v>
      </c>
    </row>
    <row r="14" spans="1:12" ht="30.75" customHeight="1">
      <c r="A14" s="14" t="s">
        <v>102</v>
      </c>
      <c r="B14" s="51">
        <f t="shared" si="0"/>
        <v>0</v>
      </c>
      <c r="C14" s="51"/>
      <c r="D14" s="51"/>
      <c r="E14" s="51"/>
      <c r="F14" s="51"/>
      <c r="G14" s="51"/>
      <c r="H14" s="51"/>
      <c r="I14" s="52" t="s">
        <v>18</v>
      </c>
      <c r="J14" s="52" t="s">
        <v>18</v>
      </c>
      <c r="K14" s="52" t="s">
        <v>18</v>
      </c>
      <c r="L14" s="53" t="s">
        <v>18</v>
      </c>
    </row>
    <row r="15" spans="1:12" ht="27.75" customHeight="1">
      <c r="A15" s="83" t="s">
        <v>103</v>
      </c>
      <c r="B15" s="51">
        <f t="shared" si="0"/>
        <v>0</v>
      </c>
      <c r="C15" s="51"/>
      <c r="D15" s="51"/>
      <c r="E15" s="51"/>
      <c r="F15" s="51"/>
      <c r="G15" s="51"/>
      <c r="H15" s="51"/>
      <c r="I15" s="52" t="s">
        <v>18</v>
      </c>
      <c r="J15" s="52" t="s">
        <v>18</v>
      </c>
      <c r="K15" s="52" t="s">
        <v>18</v>
      </c>
      <c r="L15" s="53" t="s">
        <v>18</v>
      </c>
    </row>
    <row r="16" spans="1:12" ht="17.25" customHeight="1">
      <c r="A16" s="127" t="s">
        <v>170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</row>
    <row r="17" spans="1:12" ht="30.75" customHeight="1">
      <c r="A17" s="43" t="s">
        <v>11</v>
      </c>
      <c r="B17" s="51">
        <f>SUM(C17:L17)</f>
        <v>10</v>
      </c>
      <c r="C17" s="51">
        <f>C19+C21</f>
        <v>0</v>
      </c>
      <c r="D17" s="51">
        <f>D19+D21</f>
        <v>0</v>
      </c>
      <c r="E17" s="51">
        <f>E19+E21</f>
        <v>0</v>
      </c>
      <c r="F17" s="51">
        <f>F19+F20</f>
        <v>0</v>
      </c>
      <c r="G17" s="92">
        <f>G19+G20</f>
        <v>0</v>
      </c>
      <c r="H17" s="92">
        <f>H19+H21</f>
        <v>0</v>
      </c>
      <c r="I17" s="92">
        <v>5</v>
      </c>
      <c r="J17" s="92">
        <v>4</v>
      </c>
      <c r="K17" s="92">
        <v>0</v>
      </c>
      <c r="L17" s="93">
        <v>1</v>
      </c>
    </row>
    <row r="18" spans="1:12" ht="42.75" customHeight="1">
      <c r="A18" s="14" t="s">
        <v>62</v>
      </c>
      <c r="B18" s="51">
        <f>SUM(C18:L18)</f>
        <v>10</v>
      </c>
      <c r="C18" s="51"/>
      <c r="D18" s="51"/>
      <c r="E18" s="51"/>
      <c r="F18" s="51"/>
      <c r="G18" s="92">
        <v>0</v>
      </c>
      <c r="H18" s="92">
        <v>0</v>
      </c>
      <c r="I18" s="92">
        <v>5</v>
      </c>
      <c r="J18" s="92">
        <v>4</v>
      </c>
      <c r="K18" s="92">
        <v>0</v>
      </c>
      <c r="L18" s="93">
        <v>1</v>
      </c>
    </row>
    <row r="19" spans="1:12" ht="45.75" customHeight="1">
      <c r="A19" s="54" t="s">
        <v>12</v>
      </c>
      <c r="B19" s="51">
        <f>SUM(C19:H19)</f>
        <v>0</v>
      </c>
      <c r="C19" s="51"/>
      <c r="D19" s="51"/>
      <c r="E19" s="51"/>
      <c r="F19" s="51"/>
      <c r="G19" s="92">
        <v>0</v>
      </c>
      <c r="H19" s="92">
        <v>0</v>
      </c>
      <c r="I19" s="94" t="s">
        <v>18</v>
      </c>
      <c r="J19" s="94" t="s">
        <v>18</v>
      </c>
      <c r="K19" s="94" t="s">
        <v>18</v>
      </c>
      <c r="L19" s="95" t="s">
        <v>18</v>
      </c>
    </row>
    <row r="20" spans="1:12" ht="45.75" customHeight="1">
      <c r="A20" s="34" t="s">
        <v>61</v>
      </c>
      <c r="B20" s="51">
        <f>SUM(C20:H20)</f>
        <v>0</v>
      </c>
      <c r="C20" s="52" t="s">
        <v>18</v>
      </c>
      <c r="D20" s="52" t="s">
        <v>18</v>
      </c>
      <c r="E20" s="52" t="s">
        <v>18</v>
      </c>
      <c r="F20" s="51"/>
      <c r="G20" s="51"/>
      <c r="H20" s="52" t="s">
        <v>18</v>
      </c>
      <c r="I20" s="52" t="s">
        <v>18</v>
      </c>
      <c r="J20" s="52" t="s">
        <v>18</v>
      </c>
      <c r="K20" s="52" t="s">
        <v>18</v>
      </c>
      <c r="L20" s="53" t="s">
        <v>18</v>
      </c>
    </row>
    <row r="21" spans="1:12" ht="51.75">
      <c r="A21" s="84" t="s">
        <v>168</v>
      </c>
      <c r="B21" s="51">
        <f>SUM(C21:H21)</f>
        <v>0</v>
      </c>
      <c r="C21" s="51"/>
      <c r="D21" s="51"/>
      <c r="E21" s="51"/>
      <c r="F21" s="52" t="s">
        <v>18</v>
      </c>
      <c r="G21" s="52" t="s">
        <v>18</v>
      </c>
      <c r="H21" s="51"/>
      <c r="I21" s="52" t="s">
        <v>18</v>
      </c>
      <c r="J21" s="52" t="s">
        <v>18</v>
      </c>
      <c r="K21" s="52" t="s">
        <v>18</v>
      </c>
      <c r="L21" s="53" t="s">
        <v>18</v>
      </c>
    </row>
    <row r="22" spans="1:12" ht="15.75" customHeight="1">
      <c r="A22" s="130" t="s">
        <v>24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2"/>
    </row>
    <row r="23" spans="1:12" ht="26.25">
      <c r="A23" s="54" t="s">
        <v>23</v>
      </c>
      <c r="B23" s="51">
        <f>SUM(C23:H23)</f>
        <v>0</v>
      </c>
      <c r="C23" s="51"/>
      <c r="D23" s="51"/>
      <c r="E23" s="51"/>
      <c r="F23" s="51"/>
      <c r="G23" s="51"/>
      <c r="H23" s="51"/>
      <c r="I23" s="52" t="s">
        <v>18</v>
      </c>
      <c r="J23" s="52" t="s">
        <v>18</v>
      </c>
      <c r="K23" s="52" t="s">
        <v>18</v>
      </c>
      <c r="L23" s="53" t="s">
        <v>18</v>
      </c>
    </row>
    <row r="24" spans="1:12" ht="20.25" customHeight="1" thickBot="1">
      <c r="A24" s="39" t="s">
        <v>59</v>
      </c>
      <c r="B24" s="51">
        <f>SUM(C24:H24)</f>
        <v>0</v>
      </c>
      <c r="C24" s="51"/>
      <c r="D24" s="51"/>
      <c r="E24" s="51"/>
      <c r="F24" s="51"/>
      <c r="G24" s="51"/>
      <c r="H24" s="51"/>
      <c r="I24" s="52" t="s">
        <v>18</v>
      </c>
      <c r="J24" s="52" t="s">
        <v>18</v>
      </c>
      <c r="K24" s="52" t="s">
        <v>18</v>
      </c>
      <c r="L24" s="53" t="s">
        <v>18</v>
      </c>
    </row>
    <row r="25" spans="1:12" ht="13.15" customHeight="1">
      <c r="A25" s="130" t="s">
        <v>25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2"/>
    </row>
    <row r="26" spans="1:12" ht="26.25">
      <c r="A26" s="10" t="s">
        <v>16</v>
      </c>
      <c r="B26" s="55">
        <f aca="true" t="shared" si="3" ref="B26:H26">B27+B28</f>
        <v>0</v>
      </c>
      <c r="C26" s="55">
        <f t="shared" si="3"/>
        <v>0</v>
      </c>
      <c r="D26" s="55">
        <f t="shared" si="3"/>
        <v>0</v>
      </c>
      <c r="E26" s="55">
        <f t="shared" si="3"/>
        <v>0</v>
      </c>
      <c r="F26" s="55">
        <f t="shared" si="3"/>
        <v>0</v>
      </c>
      <c r="G26" s="55">
        <f t="shared" si="3"/>
        <v>0</v>
      </c>
      <c r="H26" s="55">
        <f t="shared" si="3"/>
        <v>0</v>
      </c>
      <c r="I26" s="52" t="s">
        <v>18</v>
      </c>
      <c r="J26" s="52" t="s">
        <v>18</v>
      </c>
      <c r="K26" s="52" t="s">
        <v>18</v>
      </c>
      <c r="L26" s="53" t="s">
        <v>18</v>
      </c>
    </row>
    <row r="27" spans="1:12" ht="42" customHeight="1">
      <c r="A27" s="12" t="s">
        <v>17</v>
      </c>
      <c r="B27" s="55">
        <f>SUM(C27:H27)</f>
        <v>0</v>
      </c>
      <c r="C27" s="51"/>
      <c r="D27" s="51"/>
      <c r="E27" s="51"/>
      <c r="F27" s="51"/>
      <c r="G27" s="51"/>
      <c r="H27" s="51"/>
      <c r="I27" s="52" t="s">
        <v>18</v>
      </c>
      <c r="J27" s="52" t="s">
        <v>18</v>
      </c>
      <c r="K27" s="52" t="s">
        <v>18</v>
      </c>
      <c r="L27" s="53" t="s">
        <v>18</v>
      </c>
    </row>
    <row r="28" spans="1:12" ht="55.5" customHeight="1">
      <c r="A28" s="12" t="s">
        <v>98</v>
      </c>
      <c r="B28" s="55">
        <f>SUM(C28:H28)</f>
        <v>0</v>
      </c>
      <c r="C28" s="51">
        <f aca="true" t="shared" si="4" ref="C28:H28">C29+C30+C31</f>
        <v>0</v>
      </c>
      <c r="D28" s="51">
        <f t="shared" si="4"/>
        <v>0</v>
      </c>
      <c r="E28" s="51">
        <f t="shared" si="4"/>
        <v>0</v>
      </c>
      <c r="F28" s="51">
        <f t="shared" si="4"/>
        <v>0</v>
      </c>
      <c r="G28" s="51">
        <f t="shared" si="4"/>
        <v>0</v>
      </c>
      <c r="H28" s="51">
        <f t="shared" si="4"/>
        <v>0</v>
      </c>
      <c r="I28" s="52" t="s">
        <v>18</v>
      </c>
      <c r="J28" s="52" t="s">
        <v>18</v>
      </c>
      <c r="K28" s="52" t="s">
        <v>18</v>
      </c>
      <c r="L28" s="53" t="s">
        <v>18</v>
      </c>
    </row>
    <row r="29" spans="1:12" ht="39">
      <c r="A29" s="14" t="s">
        <v>15</v>
      </c>
      <c r="B29" s="55">
        <f>SUM(C29:H29)</f>
        <v>0</v>
      </c>
      <c r="C29" s="51"/>
      <c r="D29" s="51"/>
      <c r="E29" s="51"/>
      <c r="F29" s="51"/>
      <c r="G29" s="51"/>
      <c r="H29" s="51"/>
      <c r="I29" s="52" t="s">
        <v>18</v>
      </c>
      <c r="J29" s="52" t="s">
        <v>18</v>
      </c>
      <c r="K29" s="52" t="s">
        <v>18</v>
      </c>
      <c r="L29" s="53" t="s">
        <v>18</v>
      </c>
    </row>
    <row r="30" spans="1:12" ht="26.25">
      <c r="A30" s="14" t="s">
        <v>14</v>
      </c>
      <c r="B30" s="55">
        <f>SUM(C30:H30)</f>
        <v>0</v>
      </c>
      <c r="C30" s="51"/>
      <c r="D30" s="51"/>
      <c r="E30" s="51"/>
      <c r="F30" s="51"/>
      <c r="G30" s="51"/>
      <c r="H30" s="51"/>
      <c r="I30" s="52" t="s">
        <v>18</v>
      </c>
      <c r="J30" s="52" t="s">
        <v>18</v>
      </c>
      <c r="K30" s="52" t="s">
        <v>18</v>
      </c>
      <c r="L30" s="53" t="s">
        <v>18</v>
      </c>
    </row>
    <row r="31" spans="1:12" ht="26.25">
      <c r="A31" s="14" t="s">
        <v>99</v>
      </c>
      <c r="B31" s="55">
        <f>SUM(C31:H31)</f>
        <v>0</v>
      </c>
      <c r="C31" s="51"/>
      <c r="D31" s="51"/>
      <c r="E31" s="51"/>
      <c r="F31" s="51"/>
      <c r="G31" s="51"/>
      <c r="H31" s="51"/>
      <c r="I31" s="52" t="s">
        <v>18</v>
      </c>
      <c r="J31" s="52" t="s">
        <v>18</v>
      </c>
      <c r="K31" s="52" t="s">
        <v>18</v>
      </c>
      <c r="L31" s="53" t="s">
        <v>18</v>
      </c>
    </row>
    <row r="32" spans="1:12" ht="54" customHeight="1">
      <c r="A32" s="41" t="s">
        <v>100</v>
      </c>
      <c r="B32" s="55">
        <f>C32+D32+E32+H32</f>
        <v>0</v>
      </c>
      <c r="C32" s="56"/>
      <c r="D32" s="56"/>
      <c r="E32" s="56"/>
      <c r="F32" s="52" t="s">
        <v>18</v>
      </c>
      <c r="G32" s="52" t="s">
        <v>18</v>
      </c>
      <c r="H32" s="57"/>
      <c r="I32" s="52" t="s">
        <v>18</v>
      </c>
      <c r="J32" s="52" t="s">
        <v>18</v>
      </c>
      <c r="K32" s="52" t="s">
        <v>18</v>
      </c>
      <c r="L32" s="53" t="s">
        <v>18</v>
      </c>
    </row>
    <row r="33" spans="1:12" ht="15">
      <c r="A33" s="130" t="s">
        <v>26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ht="43.5" customHeight="1">
      <c r="A34" s="12" t="s">
        <v>31</v>
      </c>
      <c r="B34" s="55">
        <f>SUM(C34:L34)</f>
        <v>299.82</v>
      </c>
      <c r="C34" s="51"/>
      <c r="D34" s="51"/>
      <c r="E34" s="51"/>
      <c r="F34" s="51"/>
      <c r="G34" s="51"/>
      <c r="H34" s="92"/>
      <c r="I34" s="96">
        <v>59.2</v>
      </c>
      <c r="J34" s="96">
        <v>134.12</v>
      </c>
      <c r="K34" s="96">
        <v>0</v>
      </c>
      <c r="L34" s="93">
        <v>106.5</v>
      </c>
    </row>
    <row r="35" spans="1:12" ht="39">
      <c r="A35" s="14" t="s">
        <v>62</v>
      </c>
      <c r="B35" s="55">
        <f>SUM(C35:L35)</f>
        <v>299.82</v>
      </c>
      <c r="C35" s="51"/>
      <c r="D35" s="51"/>
      <c r="E35" s="51"/>
      <c r="F35" s="51"/>
      <c r="G35" s="51"/>
      <c r="H35" s="92"/>
      <c r="I35" s="96">
        <v>59.2</v>
      </c>
      <c r="J35" s="96">
        <v>134.12</v>
      </c>
      <c r="K35" s="96">
        <v>0</v>
      </c>
      <c r="L35" s="93">
        <v>106.5</v>
      </c>
    </row>
    <row r="36" spans="1:12" ht="44.25" customHeight="1">
      <c r="A36" s="12" t="s">
        <v>104</v>
      </c>
      <c r="B36" s="55">
        <f>SUM(C36:H36)</f>
        <v>0</v>
      </c>
      <c r="C36" s="52" t="s">
        <v>18</v>
      </c>
      <c r="D36" s="52" t="s">
        <v>18</v>
      </c>
      <c r="E36" s="52" t="s">
        <v>18</v>
      </c>
      <c r="F36" s="51"/>
      <c r="G36" s="51"/>
      <c r="H36" s="94" t="s">
        <v>18</v>
      </c>
      <c r="I36" s="94" t="s">
        <v>18</v>
      </c>
      <c r="J36" s="94" t="s">
        <v>18</v>
      </c>
      <c r="K36" s="94" t="s">
        <v>18</v>
      </c>
      <c r="L36" s="95" t="s">
        <v>18</v>
      </c>
    </row>
    <row r="37" spans="1:12" ht="39">
      <c r="A37" s="14" t="s">
        <v>62</v>
      </c>
      <c r="B37" s="55">
        <f>SUM(C37:H37)</f>
        <v>0</v>
      </c>
      <c r="C37" s="52" t="s">
        <v>18</v>
      </c>
      <c r="D37" s="52" t="s">
        <v>18</v>
      </c>
      <c r="E37" s="52" t="s">
        <v>18</v>
      </c>
      <c r="F37" s="51"/>
      <c r="G37" s="51"/>
      <c r="H37" s="94" t="s">
        <v>18</v>
      </c>
      <c r="I37" s="94" t="s">
        <v>18</v>
      </c>
      <c r="J37" s="94" t="s">
        <v>18</v>
      </c>
      <c r="K37" s="94" t="s">
        <v>18</v>
      </c>
      <c r="L37" s="95" t="s">
        <v>18</v>
      </c>
    </row>
    <row r="38" spans="1:12" ht="51.75">
      <c r="A38" s="12" t="s">
        <v>171</v>
      </c>
      <c r="B38" s="55"/>
      <c r="C38" s="51"/>
      <c r="D38" s="51"/>
      <c r="E38" s="51"/>
      <c r="F38" s="52" t="s">
        <v>18</v>
      </c>
      <c r="G38" s="52" t="s">
        <v>18</v>
      </c>
      <c r="H38" s="92"/>
      <c r="I38" s="94" t="s">
        <v>18</v>
      </c>
      <c r="J38" s="94" t="s">
        <v>18</v>
      </c>
      <c r="K38" s="94" t="s">
        <v>18</v>
      </c>
      <c r="L38" s="95" t="s">
        <v>18</v>
      </c>
    </row>
    <row r="39" spans="1:12" ht="39">
      <c r="A39" s="14" t="s">
        <v>62</v>
      </c>
      <c r="B39" s="55">
        <f>SUM(C39:H39)</f>
        <v>0</v>
      </c>
      <c r="C39" s="52"/>
      <c r="D39" s="52"/>
      <c r="E39" s="52"/>
      <c r="F39" s="52" t="s">
        <v>18</v>
      </c>
      <c r="G39" s="52" t="s">
        <v>18</v>
      </c>
      <c r="H39" s="94"/>
      <c r="I39" s="94" t="s">
        <v>18</v>
      </c>
      <c r="J39" s="94" t="s">
        <v>18</v>
      </c>
      <c r="K39" s="94" t="s">
        <v>18</v>
      </c>
      <c r="L39" s="95" t="s">
        <v>18</v>
      </c>
    </row>
    <row r="40" spans="1:12" ht="21.75" customHeight="1">
      <c r="A40" s="12" t="s">
        <v>106</v>
      </c>
      <c r="B40" s="55">
        <f>SUM(C40:L40)</f>
        <v>0</v>
      </c>
      <c r="C40" s="51"/>
      <c r="D40" s="51"/>
      <c r="E40" s="51"/>
      <c r="F40" s="51"/>
      <c r="G40" s="51"/>
      <c r="H40" s="92"/>
      <c r="I40" s="97">
        <v>0</v>
      </c>
      <c r="J40" s="97">
        <v>0</v>
      </c>
      <c r="K40" s="97">
        <v>0</v>
      </c>
      <c r="L40" s="98">
        <v>0</v>
      </c>
    </row>
    <row r="41" spans="1:12" ht="30.75" customHeight="1">
      <c r="A41" s="42" t="s">
        <v>107</v>
      </c>
      <c r="B41" s="55">
        <f>SUM(C41:L41)</f>
        <v>0</v>
      </c>
      <c r="C41" s="51"/>
      <c r="D41" s="51"/>
      <c r="E41" s="51"/>
      <c r="F41" s="51"/>
      <c r="G41" s="51"/>
      <c r="H41" s="92"/>
      <c r="I41" s="97">
        <v>0</v>
      </c>
      <c r="J41" s="97">
        <v>0</v>
      </c>
      <c r="K41" s="97">
        <v>0</v>
      </c>
      <c r="L41" s="98">
        <v>0</v>
      </c>
    </row>
    <row r="42" spans="1:12" ht="39">
      <c r="A42" s="13" t="s">
        <v>161</v>
      </c>
      <c r="B42" s="51">
        <f>C42+D42+E42+F42+G42+H42</f>
        <v>0</v>
      </c>
      <c r="C42" s="51">
        <f aca="true" t="shared" si="5" ref="C42:H42">C27-C34</f>
        <v>0</v>
      </c>
      <c r="D42" s="51">
        <f t="shared" si="5"/>
        <v>0</v>
      </c>
      <c r="E42" s="51">
        <f t="shared" si="5"/>
        <v>0</v>
      </c>
      <c r="F42" s="51">
        <f t="shared" si="5"/>
        <v>0</v>
      </c>
      <c r="G42" s="51">
        <f t="shared" si="5"/>
        <v>0</v>
      </c>
      <c r="H42" s="92">
        <f t="shared" si="5"/>
        <v>0</v>
      </c>
      <c r="I42" s="94" t="s">
        <v>18</v>
      </c>
      <c r="J42" s="94" t="s">
        <v>18</v>
      </c>
      <c r="K42" s="94" t="s">
        <v>18</v>
      </c>
      <c r="L42" s="95" t="s">
        <v>18</v>
      </c>
    </row>
    <row r="43" spans="1:12" ht="39">
      <c r="A43" s="13" t="s">
        <v>162</v>
      </c>
      <c r="B43" s="51">
        <f>C43+D43+E43+F43+G43+H43</f>
        <v>0</v>
      </c>
      <c r="C43" s="51">
        <f>C32-C38</f>
        <v>0</v>
      </c>
      <c r="D43" s="51">
        <f>D32-D38</f>
        <v>0</v>
      </c>
      <c r="E43" s="51">
        <f>E32-E38</f>
        <v>0</v>
      </c>
      <c r="F43" s="51">
        <f>F31-F36</f>
        <v>0</v>
      </c>
      <c r="G43" s="51">
        <f>G31-G36</f>
        <v>0</v>
      </c>
      <c r="H43" s="51">
        <f>H32-H38</f>
        <v>0</v>
      </c>
      <c r="I43" s="52" t="s">
        <v>18</v>
      </c>
      <c r="J43" s="52" t="s">
        <v>18</v>
      </c>
      <c r="K43" s="52" t="s">
        <v>18</v>
      </c>
      <c r="L43" s="53" t="s">
        <v>18</v>
      </c>
    </row>
    <row r="44" spans="1:12" ht="32.25" customHeight="1">
      <c r="A44" s="124" t="s">
        <v>13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6"/>
    </row>
    <row r="45" spans="1:12" ht="70.15" customHeight="1">
      <c r="A45" s="13" t="s">
        <v>64</v>
      </c>
      <c r="B45" s="58">
        <f aca="true" t="shared" si="6" ref="B45:B53">SUM(C45:H45)</f>
        <v>0</v>
      </c>
      <c r="C45" s="58">
        <f aca="true" t="shared" si="7" ref="C45:H45">C46+C47+C48</f>
        <v>0</v>
      </c>
      <c r="D45" s="58">
        <f t="shared" si="7"/>
        <v>0</v>
      </c>
      <c r="E45" s="58">
        <f t="shared" si="7"/>
        <v>0</v>
      </c>
      <c r="F45" s="58">
        <f t="shared" si="7"/>
        <v>0</v>
      </c>
      <c r="G45" s="58">
        <f t="shared" si="7"/>
        <v>0</v>
      </c>
      <c r="H45" s="58">
        <f t="shared" si="7"/>
        <v>0</v>
      </c>
      <c r="I45" s="52" t="s">
        <v>18</v>
      </c>
      <c r="J45" s="52" t="s">
        <v>18</v>
      </c>
      <c r="K45" s="52" t="s">
        <v>18</v>
      </c>
      <c r="L45" s="53" t="s">
        <v>18</v>
      </c>
    </row>
    <row r="46" spans="1:12" ht="64.5">
      <c r="A46" s="87" t="s">
        <v>72</v>
      </c>
      <c r="B46" s="58">
        <f t="shared" si="6"/>
        <v>0</v>
      </c>
      <c r="C46" s="59"/>
      <c r="D46" s="59"/>
      <c r="E46" s="59"/>
      <c r="F46" s="59"/>
      <c r="G46" s="59"/>
      <c r="H46" s="59"/>
      <c r="I46" s="52" t="s">
        <v>18</v>
      </c>
      <c r="J46" s="52" t="s">
        <v>18</v>
      </c>
      <c r="K46" s="52" t="s">
        <v>18</v>
      </c>
      <c r="L46" s="53" t="s">
        <v>18</v>
      </c>
    </row>
    <row r="47" spans="1:12" ht="70.5" customHeight="1">
      <c r="A47" s="87" t="s">
        <v>108</v>
      </c>
      <c r="B47" s="58">
        <f t="shared" si="6"/>
        <v>0</v>
      </c>
      <c r="C47" s="59"/>
      <c r="D47" s="59"/>
      <c r="E47" s="59"/>
      <c r="F47" s="59"/>
      <c r="G47" s="59"/>
      <c r="H47" s="59"/>
      <c r="I47" s="52" t="s">
        <v>18</v>
      </c>
      <c r="J47" s="52" t="s">
        <v>18</v>
      </c>
      <c r="K47" s="52" t="s">
        <v>18</v>
      </c>
      <c r="L47" s="53" t="s">
        <v>18</v>
      </c>
    </row>
    <row r="48" spans="1:12" ht="83.25" customHeight="1">
      <c r="A48" s="87" t="s">
        <v>109</v>
      </c>
      <c r="B48" s="58">
        <f t="shared" si="6"/>
        <v>0</v>
      </c>
      <c r="C48" s="59"/>
      <c r="D48" s="59"/>
      <c r="E48" s="59"/>
      <c r="F48" s="59"/>
      <c r="G48" s="59"/>
      <c r="H48" s="59"/>
      <c r="I48" s="52" t="s">
        <v>18</v>
      </c>
      <c r="J48" s="52" t="s">
        <v>18</v>
      </c>
      <c r="K48" s="52" t="s">
        <v>18</v>
      </c>
      <c r="L48" s="53" t="s">
        <v>18</v>
      </c>
    </row>
    <row r="49" spans="1:12" ht="21" customHeight="1">
      <c r="A49" s="13" t="s">
        <v>65</v>
      </c>
      <c r="B49" s="58">
        <f t="shared" si="6"/>
        <v>0</v>
      </c>
      <c r="C49" s="59"/>
      <c r="D49" s="59"/>
      <c r="E49" s="59"/>
      <c r="F49" s="59"/>
      <c r="G49" s="59"/>
      <c r="H49" s="59"/>
      <c r="I49" s="52" t="s">
        <v>18</v>
      </c>
      <c r="J49" s="52" t="s">
        <v>18</v>
      </c>
      <c r="K49" s="52" t="s">
        <v>18</v>
      </c>
      <c r="L49" s="53" t="s">
        <v>18</v>
      </c>
    </row>
    <row r="50" spans="1:12" ht="36.75" customHeight="1" thickBot="1">
      <c r="A50" s="16" t="s">
        <v>66</v>
      </c>
      <c r="B50" s="58">
        <f t="shared" si="6"/>
        <v>0</v>
      </c>
      <c r="C50" s="58"/>
      <c r="D50" s="58"/>
      <c r="E50" s="58"/>
      <c r="F50" s="58"/>
      <c r="G50" s="58"/>
      <c r="H50" s="58"/>
      <c r="I50" s="52" t="s">
        <v>18</v>
      </c>
      <c r="J50" s="52" t="s">
        <v>18</v>
      </c>
      <c r="K50" s="52" t="s">
        <v>18</v>
      </c>
      <c r="L50" s="53" t="s">
        <v>18</v>
      </c>
    </row>
    <row r="51" spans="1:12" ht="47.25" customHeight="1" thickBot="1">
      <c r="A51" s="88" t="s">
        <v>67</v>
      </c>
      <c r="B51" s="58">
        <f t="shared" si="6"/>
        <v>0</v>
      </c>
      <c r="C51" s="58">
        <f aca="true" t="shared" si="8" ref="C51:H51">C52+C53</f>
        <v>0</v>
      </c>
      <c r="D51" s="58">
        <f t="shared" si="8"/>
        <v>0</v>
      </c>
      <c r="E51" s="58">
        <f t="shared" si="8"/>
        <v>0</v>
      </c>
      <c r="F51" s="58">
        <f t="shared" si="8"/>
        <v>0</v>
      </c>
      <c r="G51" s="58">
        <f t="shared" si="8"/>
        <v>0</v>
      </c>
      <c r="H51" s="58">
        <f t="shared" si="8"/>
        <v>0</v>
      </c>
      <c r="I51" s="52" t="s">
        <v>18</v>
      </c>
      <c r="J51" s="52" t="s">
        <v>18</v>
      </c>
      <c r="K51" s="52" t="s">
        <v>18</v>
      </c>
      <c r="L51" s="53" t="s">
        <v>18</v>
      </c>
    </row>
    <row r="52" spans="1:12" ht="80.25" customHeight="1">
      <c r="A52" s="87" t="s">
        <v>143</v>
      </c>
      <c r="B52" s="58">
        <f t="shared" si="6"/>
        <v>0</v>
      </c>
      <c r="C52" s="60"/>
      <c r="D52" s="60"/>
      <c r="E52" s="60"/>
      <c r="F52" s="60"/>
      <c r="G52" s="60"/>
      <c r="H52" s="60"/>
      <c r="I52" s="52" t="s">
        <v>18</v>
      </c>
      <c r="J52" s="52" t="s">
        <v>18</v>
      </c>
      <c r="K52" s="52" t="s">
        <v>18</v>
      </c>
      <c r="L52" s="53" t="s">
        <v>18</v>
      </c>
    </row>
    <row r="53" spans="1:12" ht="79.5" customHeight="1">
      <c r="A53" s="87" t="s">
        <v>144</v>
      </c>
      <c r="B53" s="58">
        <f t="shared" si="6"/>
        <v>0</v>
      </c>
      <c r="C53" s="60"/>
      <c r="D53" s="60"/>
      <c r="E53" s="60"/>
      <c r="F53" s="60"/>
      <c r="G53" s="60"/>
      <c r="H53" s="60"/>
      <c r="I53" s="52" t="s">
        <v>18</v>
      </c>
      <c r="J53" s="52" t="s">
        <v>18</v>
      </c>
      <c r="K53" s="52" t="s">
        <v>18</v>
      </c>
      <c r="L53" s="53" t="s">
        <v>18</v>
      </c>
    </row>
    <row r="54" spans="1:12" ht="63" customHeight="1">
      <c r="A54" s="13" t="s">
        <v>71</v>
      </c>
      <c r="B54" s="58">
        <f aca="true" t="shared" si="9" ref="B54:B59">SUM(C54:H54)</f>
        <v>0</v>
      </c>
      <c r="C54" s="60">
        <f aca="true" t="shared" si="10" ref="C54:H54">C55+C56+C57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  <c r="H54" s="60">
        <f t="shared" si="10"/>
        <v>0</v>
      </c>
      <c r="I54" s="52" t="s">
        <v>18</v>
      </c>
      <c r="J54" s="52" t="s">
        <v>18</v>
      </c>
      <c r="K54" s="52" t="s">
        <v>18</v>
      </c>
      <c r="L54" s="53" t="s">
        <v>18</v>
      </c>
    </row>
    <row r="55" spans="1:12" ht="70.5" customHeight="1">
      <c r="A55" s="87" t="s">
        <v>70</v>
      </c>
      <c r="B55" s="58">
        <f t="shared" si="9"/>
        <v>0</v>
      </c>
      <c r="C55" s="60"/>
      <c r="D55" s="60"/>
      <c r="E55" s="60"/>
      <c r="F55" s="60"/>
      <c r="G55" s="60"/>
      <c r="H55" s="60"/>
      <c r="I55" s="52" t="s">
        <v>18</v>
      </c>
      <c r="J55" s="52" t="s">
        <v>18</v>
      </c>
      <c r="K55" s="52" t="s">
        <v>18</v>
      </c>
      <c r="L55" s="53" t="s">
        <v>18</v>
      </c>
    </row>
    <row r="56" spans="1:12" ht="78" customHeight="1">
      <c r="A56" s="87" t="s">
        <v>110</v>
      </c>
      <c r="B56" s="58">
        <f t="shared" si="9"/>
        <v>0</v>
      </c>
      <c r="C56" s="60"/>
      <c r="D56" s="60"/>
      <c r="E56" s="60"/>
      <c r="F56" s="60"/>
      <c r="G56" s="60"/>
      <c r="H56" s="60"/>
      <c r="I56" s="52" t="s">
        <v>18</v>
      </c>
      <c r="J56" s="52" t="s">
        <v>18</v>
      </c>
      <c r="K56" s="52" t="s">
        <v>18</v>
      </c>
      <c r="L56" s="53" t="s">
        <v>18</v>
      </c>
    </row>
    <row r="57" spans="1:12" ht="82.5" customHeight="1">
      <c r="A57" s="87" t="s">
        <v>111</v>
      </c>
      <c r="B57" s="58">
        <f t="shared" si="9"/>
        <v>0</v>
      </c>
      <c r="C57" s="60"/>
      <c r="D57" s="60"/>
      <c r="E57" s="60"/>
      <c r="F57" s="60"/>
      <c r="G57" s="60"/>
      <c r="H57" s="60"/>
      <c r="I57" s="52" t="s">
        <v>18</v>
      </c>
      <c r="J57" s="52" t="s">
        <v>18</v>
      </c>
      <c r="K57" s="52" t="s">
        <v>18</v>
      </c>
      <c r="L57" s="53" t="s">
        <v>18</v>
      </c>
    </row>
    <row r="58" spans="1:12" ht="62.25" customHeight="1">
      <c r="A58" s="12" t="s">
        <v>68</v>
      </c>
      <c r="B58" s="58">
        <f t="shared" si="9"/>
        <v>0</v>
      </c>
      <c r="C58" s="60">
        <f aca="true" t="shared" si="11" ref="C58:H58">C59+C60</f>
        <v>0</v>
      </c>
      <c r="D58" s="60">
        <f t="shared" si="11"/>
        <v>0</v>
      </c>
      <c r="E58" s="60">
        <f t="shared" si="11"/>
        <v>0</v>
      </c>
      <c r="F58" s="60">
        <f t="shared" si="11"/>
        <v>0</v>
      </c>
      <c r="G58" s="60">
        <f t="shared" si="11"/>
        <v>0</v>
      </c>
      <c r="H58" s="60">
        <f t="shared" si="11"/>
        <v>0</v>
      </c>
      <c r="I58" s="52" t="s">
        <v>18</v>
      </c>
      <c r="J58" s="52" t="s">
        <v>18</v>
      </c>
      <c r="K58" s="52" t="s">
        <v>18</v>
      </c>
      <c r="L58" s="53" t="s">
        <v>18</v>
      </c>
    </row>
    <row r="59" spans="1:12" ht="80.25" customHeight="1">
      <c r="A59" s="87" t="s">
        <v>69</v>
      </c>
      <c r="B59" s="58">
        <f t="shared" si="9"/>
        <v>0</v>
      </c>
      <c r="C59" s="60"/>
      <c r="D59" s="60"/>
      <c r="E59" s="60"/>
      <c r="F59" s="60"/>
      <c r="G59" s="60"/>
      <c r="H59" s="60"/>
      <c r="I59" s="52" t="s">
        <v>18</v>
      </c>
      <c r="J59" s="52" t="s">
        <v>18</v>
      </c>
      <c r="K59" s="52" t="s">
        <v>18</v>
      </c>
      <c r="L59" s="53" t="s">
        <v>18</v>
      </c>
    </row>
    <row r="60" spans="1:12" ht="80.25" customHeight="1">
      <c r="A60" s="99" t="s">
        <v>112</v>
      </c>
      <c r="B60" s="97"/>
      <c r="C60" s="100"/>
      <c r="D60" s="100"/>
      <c r="E60" s="100"/>
      <c r="F60" s="100"/>
      <c r="G60" s="100"/>
      <c r="H60" s="100"/>
      <c r="I60" s="94" t="s">
        <v>18</v>
      </c>
      <c r="J60" s="94" t="s">
        <v>18</v>
      </c>
      <c r="K60" s="94" t="s">
        <v>18</v>
      </c>
      <c r="L60" s="95" t="s">
        <v>18</v>
      </c>
    </row>
    <row r="61" spans="1:12" ht="54.75" customHeight="1">
      <c r="A61" s="101" t="s">
        <v>73</v>
      </c>
      <c r="B61" s="97">
        <f>SUM(C61:H61)</f>
        <v>0</v>
      </c>
      <c r="C61" s="100"/>
      <c r="D61" s="100"/>
      <c r="E61" s="100"/>
      <c r="F61" s="100"/>
      <c r="G61" s="100"/>
      <c r="H61" s="100"/>
      <c r="I61" s="94" t="s">
        <v>18</v>
      </c>
      <c r="J61" s="94" t="s">
        <v>18</v>
      </c>
      <c r="K61" s="94" t="s">
        <v>18</v>
      </c>
      <c r="L61" s="95" t="s">
        <v>18</v>
      </c>
    </row>
    <row r="62" spans="1:12" ht="15">
      <c r="A62" s="133" t="s">
        <v>63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</row>
    <row r="63" spans="1:12" ht="51.75">
      <c r="A63" s="102" t="s">
        <v>113</v>
      </c>
      <c r="B63" s="103">
        <v>21177.2</v>
      </c>
      <c r="C63" s="94" t="s">
        <v>18</v>
      </c>
      <c r="D63" s="94" t="s">
        <v>18</v>
      </c>
      <c r="E63" s="94" t="s">
        <v>18</v>
      </c>
      <c r="F63" s="94" t="s">
        <v>18</v>
      </c>
      <c r="G63" s="94" t="s">
        <v>18</v>
      </c>
      <c r="H63" s="95" t="s">
        <v>18</v>
      </c>
      <c r="I63" s="94" t="s">
        <v>18</v>
      </c>
      <c r="J63" s="94" t="s">
        <v>18</v>
      </c>
      <c r="K63" s="94" t="s">
        <v>18</v>
      </c>
      <c r="L63" s="95" t="s">
        <v>18</v>
      </c>
    </row>
    <row r="64" spans="1:12" ht="68.25" customHeight="1">
      <c r="A64" s="104" t="s">
        <v>114</v>
      </c>
      <c r="B64" s="105">
        <v>18555.2</v>
      </c>
      <c r="C64" s="94" t="s">
        <v>18</v>
      </c>
      <c r="D64" s="94" t="s">
        <v>18</v>
      </c>
      <c r="E64" s="94" t="s">
        <v>18</v>
      </c>
      <c r="F64" s="94" t="s">
        <v>18</v>
      </c>
      <c r="G64" s="94" t="s">
        <v>18</v>
      </c>
      <c r="H64" s="94" t="s">
        <v>18</v>
      </c>
      <c r="I64" s="95" t="s">
        <v>18</v>
      </c>
      <c r="J64" s="94" t="s">
        <v>18</v>
      </c>
      <c r="K64" s="94" t="s">
        <v>18</v>
      </c>
      <c r="L64" s="95" t="s">
        <v>18</v>
      </c>
    </row>
    <row r="65" spans="1:12" ht="18.75" customHeight="1">
      <c r="A65" s="135" t="s">
        <v>115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7"/>
    </row>
    <row r="66" spans="1:12" ht="68.25" customHeight="1">
      <c r="A66" s="15" t="s">
        <v>122</v>
      </c>
      <c r="B66" s="59">
        <f aca="true" t="shared" si="12" ref="B66:B72">C66+D66+E66+F66</f>
        <v>0</v>
      </c>
      <c r="C66" s="51">
        <f>C67+C68+C69</f>
        <v>0</v>
      </c>
      <c r="D66" s="51">
        <f>D67+D68+D69</f>
        <v>0</v>
      </c>
      <c r="E66" s="51">
        <f>E67+E68+E69</f>
        <v>0</v>
      </c>
      <c r="F66" s="51">
        <f>F67+F68+F69</f>
        <v>0</v>
      </c>
      <c r="G66" s="52" t="s">
        <v>18</v>
      </c>
      <c r="H66" s="53" t="s">
        <v>18</v>
      </c>
      <c r="I66" s="52" t="s">
        <v>18</v>
      </c>
      <c r="J66" s="52" t="s">
        <v>18</v>
      </c>
      <c r="K66" s="52" t="s">
        <v>18</v>
      </c>
      <c r="L66" s="53" t="s">
        <v>18</v>
      </c>
    </row>
    <row r="67" spans="1:12" ht="38.25" customHeight="1">
      <c r="A67" s="85" t="s">
        <v>116</v>
      </c>
      <c r="B67" s="59">
        <f t="shared" si="12"/>
        <v>0</v>
      </c>
      <c r="C67" s="51"/>
      <c r="D67" s="51"/>
      <c r="E67" s="51"/>
      <c r="F67" s="51"/>
      <c r="G67" s="52" t="s">
        <v>18</v>
      </c>
      <c r="H67" s="52" t="s">
        <v>18</v>
      </c>
      <c r="I67" s="53" t="s">
        <v>18</v>
      </c>
      <c r="J67" s="52" t="s">
        <v>18</v>
      </c>
      <c r="K67" s="52" t="s">
        <v>18</v>
      </c>
      <c r="L67" s="53" t="s">
        <v>18</v>
      </c>
    </row>
    <row r="68" spans="1:12" ht="26.25">
      <c r="A68" s="85" t="s">
        <v>117</v>
      </c>
      <c r="B68" s="59">
        <f t="shared" si="12"/>
        <v>0</v>
      </c>
      <c r="C68" s="51"/>
      <c r="D68" s="51"/>
      <c r="E68" s="51"/>
      <c r="F68" s="51"/>
      <c r="G68" s="52" t="s">
        <v>18</v>
      </c>
      <c r="H68" s="53" t="s">
        <v>18</v>
      </c>
      <c r="I68" s="52" t="s">
        <v>18</v>
      </c>
      <c r="J68" s="52" t="s">
        <v>18</v>
      </c>
      <c r="K68" s="52" t="s">
        <v>18</v>
      </c>
      <c r="L68" s="53" t="s">
        <v>18</v>
      </c>
    </row>
    <row r="69" spans="1:12" ht="26.25">
      <c r="A69" s="85" t="s">
        <v>118</v>
      </c>
      <c r="B69" s="59">
        <f t="shared" si="12"/>
        <v>0</v>
      </c>
      <c r="C69" s="51"/>
      <c r="D69" s="51"/>
      <c r="E69" s="51"/>
      <c r="F69" s="51"/>
      <c r="G69" s="52" t="s">
        <v>18</v>
      </c>
      <c r="H69" s="52" t="s">
        <v>18</v>
      </c>
      <c r="I69" s="53" t="s">
        <v>18</v>
      </c>
      <c r="J69" s="52" t="s">
        <v>18</v>
      </c>
      <c r="K69" s="52" t="s">
        <v>18</v>
      </c>
      <c r="L69" s="53" t="s">
        <v>18</v>
      </c>
    </row>
    <row r="70" spans="1:12" ht="44.25" customHeight="1">
      <c r="A70" s="15" t="s">
        <v>119</v>
      </c>
      <c r="B70" s="59">
        <f t="shared" si="12"/>
        <v>0</v>
      </c>
      <c r="C70" s="51">
        <f>C71+C72+C73</f>
        <v>0</v>
      </c>
      <c r="D70" s="51">
        <f>D71+D72+D73</f>
        <v>0</v>
      </c>
      <c r="E70" s="51">
        <f>E71+E72+E73</f>
        <v>0</v>
      </c>
      <c r="F70" s="51">
        <f>F71+F72+F73</f>
        <v>0</v>
      </c>
      <c r="G70" s="52" t="s">
        <v>18</v>
      </c>
      <c r="H70" s="53" t="s">
        <v>18</v>
      </c>
      <c r="I70" s="52" t="s">
        <v>18</v>
      </c>
      <c r="J70" s="52" t="s">
        <v>18</v>
      </c>
      <c r="K70" s="52" t="s">
        <v>18</v>
      </c>
      <c r="L70" s="53" t="s">
        <v>18</v>
      </c>
    </row>
    <row r="71" spans="1:12" ht="51.75">
      <c r="A71" s="85" t="s">
        <v>120</v>
      </c>
      <c r="B71" s="59">
        <f t="shared" si="12"/>
        <v>0</v>
      </c>
      <c r="C71" s="51"/>
      <c r="D71" s="51"/>
      <c r="E71" s="51"/>
      <c r="F71" s="51"/>
      <c r="G71" s="52" t="s">
        <v>18</v>
      </c>
      <c r="H71" s="52" t="s">
        <v>18</v>
      </c>
      <c r="I71" s="53" t="s">
        <v>18</v>
      </c>
      <c r="J71" s="52" t="s">
        <v>18</v>
      </c>
      <c r="K71" s="52" t="s">
        <v>18</v>
      </c>
      <c r="L71" s="53" t="s">
        <v>18</v>
      </c>
    </row>
    <row r="72" spans="1:12" ht="51.75">
      <c r="A72" s="85" t="s">
        <v>146</v>
      </c>
      <c r="B72" s="59">
        <f t="shared" si="12"/>
        <v>0</v>
      </c>
      <c r="C72" s="51"/>
      <c r="D72" s="51"/>
      <c r="E72" s="51"/>
      <c r="F72" s="51"/>
      <c r="G72" s="52" t="s">
        <v>18</v>
      </c>
      <c r="H72" s="53" t="s">
        <v>18</v>
      </c>
      <c r="I72" s="52" t="s">
        <v>18</v>
      </c>
      <c r="J72" s="52" t="s">
        <v>18</v>
      </c>
      <c r="K72" s="52" t="s">
        <v>18</v>
      </c>
      <c r="L72" s="53" t="s">
        <v>18</v>
      </c>
    </row>
    <row r="73" spans="1:12" ht="51.75">
      <c r="A73" s="85" t="s">
        <v>121</v>
      </c>
      <c r="B73" s="59">
        <f aca="true" t="shared" si="13" ref="B73:B79">C73+D73+E73+F73</f>
        <v>0</v>
      </c>
      <c r="C73" s="51"/>
      <c r="D73" s="51"/>
      <c r="E73" s="51"/>
      <c r="F73" s="51"/>
      <c r="G73" s="52" t="s">
        <v>18</v>
      </c>
      <c r="H73" s="53" t="s">
        <v>18</v>
      </c>
      <c r="I73" s="52" t="s">
        <v>18</v>
      </c>
      <c r="J73" s="52" t="s">
        <v>18</v>
      </c>
      <c r="K73" s="52" t="s">
        <v>18</v>
      </c>
      <c r="L73" s="53" t="s">
        <v>18</v>
      </c>
    </row>
    <row r="74" spans="1:12" ht="51.75">
      <c r="A74" s="15" t="s">
        <v>138</v>
      </c>
      <c r="B74" s="59">
        <f t="shared" si="13"/>
        <v>0</v>
      </c>
      <c r="C74" s="51">
        <f>C75+C76</f>
        <v>0</v>
      </c>
      <c r="D74" s="51">
        <f>D75+D76</f>
        <v>0</v>
      </c>
      <c r="E74" s="51">
        <f>E75+E76</f>
        <v>0</v>
      </c>
      <c r="F74" s="51">
        <f>F75+F76</f>
        <v>0</v>
      </c>
      <c r="G74" s="52" t="s">
        <v>18</v>
      </c>
      <c r="H74" s="53" t="s">
        <v>18</v>
      </c>
      <c r="I74" s="52" t="s">
        <v>18</v>
      </c>
      <c r="J74" s="52" t="s">
        <v>18</v>
      </c>
      <c r="K74" s="52" t="s">
        <v>18</v>
      </c>
      <c r="L74" s="53" t="s">
        <v>18</v>
      </c>
    </row>
    <row r="75" spans="1:12" ht="39">
      <c r="A75" s="85" t="s">
        <v>139</v>
      </c>
      <c r="B75" s="59">
        <f t="shared" si="13"/>
        <v>0</v>
      </c>
      <c r="C75" s="51"/>
      <c r="D75" s="51"/>
      <c r="E75" s="51"/>
      <c r="F75" s="51"/>
      <c r="G75" s="52" t="s">
        <v>18</v>
      </c>
      <c r="H75" s="53" t="s">
        <v>18</v>
      </c>
      <c r="I75" s="52" t="s">
        <v>18</v>
      </c>
      <c r="J75" s="52" t="s">
        <v>18</v>
      </c>
      <c r="K75" s="52" t="s">
        <v>18</v>
      </c>
      <c r="L75" s="53" t="s">
        <v>18</v>
      </c>
    </row>
    <row r="76" spans="1:12" ht="26.25">
      <c r="A76" s="85" t="s">
        <v>145</v>
      </c>
      <c r="B76" s="59">
        <f t="shared" si="13"/>
        <v>0</v>
      </c>
      <c r="C76" s="51"/>
      <c r="D76" s="51"/>
      <c r="E76" s="51"/>
      <c r="F76" s="51"/>
      <c r="G76" s="52" t="s">
        <v>18</v>
      </c>
      <c r="H76" s="53" t="s">
        <v>18</v>
      </c>
      <c r="I76" s="52" t="s">
        <v>18</v>
      </c>
      <c r="J76" s="52" t="s">
        <v>18</v>
      </c>
      <c r="K76" s="52" t="s">
        <v>18</v>
      </c>
      <c r="L76" s="53" t="s">
        <v>18</v>
      </c>
    </row>
    <row r="77" spans="1:12" ht="42" customHeight="1">
      <c r="A77" s="15" t="s">
        <v>140</v>
      </c>
      <c r="B77" s="59">
        <f t="shared" si="13"/>
        <v>0</v>
      </c>
      <c r="C77" s="51">
        <f>C78+C79</f>
        <v>0</v>
      </c>
      <c r="D77" s="51">
        <f>D78+D79</f>
        <v>0</v>
      </c>
      <c r="E77" s="51">
        <f>E78+E79</f>
        <v>0</v>
      </c>
      <c r="F77" s="51">
        <f>F78+F79</f>
        <v>0</v>
      </c>
      <c r="G77" s="52" t="s">
        <v>18</v>
      </c>
      <c r="H77" s="52" t="s">
        <v>18</v>
      </c>
      <c r="I77" s="53" t="s">
        <v>18</v>
      </c>
      <c r="J77" s="52" t="s">
        <v>18</v>
      </c>
      <c r="K77" s="52" t="s">
        <v>18</v>
      </c>
      <c r="L77" s="53" t="s">
        <v>18</v>
      </c>
    </row>
    <row r="78" spans="1:12" ht="45.75" customHeight="1">
      <c r="A78" s="85" t="s">
        <v>141</v>
      </c>
      <c r="B78" s="59">
        <f t="shared" si="13"/>
        <v>0</v>
      </c>
      <c r="C78" s="51"/>
      <c r="D78" s="51"/>
      <c r="E78" s="51"/>
      <c r="F78" s="51"/>
      <c r="G78" s="52" t="s">
        <v>18</v>
      </c>
      <c r="H78" s="53" t="s">
        <v>18</v>
      </c>
      <c r="I78" s="52" t="s">
        <v>18</v>
      </c>
      <c r="J78" s="52" t="s">
        <v>18</v>
      </c>
      <c r="K78" s="52" t="s">
        <v>18</v>
      </c>
      <c r="L78" s="53" t="s">
        <v>18</v>
      </c>
    </row>
    <row r="79" spans="1:12" ht="30.75" customHeight="1">
      <c r="A79" s="85" t="s">
        <v>142</v>
      </c>
      <c r="B79" s="59">
        <f t="shared" si="13"/>
        <v>0</v>
      </c>
      <c r="C79" s="51"/>
      <c r="D79" s="51"/>
      <c r="E79" s="51"/>
      <c r="F79" s="51"/>
      <c r="G79" s="52" t="s">
        <v>18</v>
      </c>
      <c r="H79" s="52" t="s">
        <v>18</v>
      </c>
      <c r="I79" s="53" t="s">
        <v>18</v>
      </c>
      <c r="J79" s="52" t="s">
        <v>18</v>
      </c>
      <c r="K79" s="52" t="s">
        <v>18</v>
      </c>
      <c r="L79" s="53" t="s">
        <v>18</v>
      </c>
    </row>
    <row r="80" spans="1:12" ht="33.75" customHeight="1" thickBot="1">
      <c r="A80" s="138" t="s">
        <v>149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40"/>
    </row>
    <row r="81" spans="1:12" ht="58.5" customHeight="1" thickBot="1">
      <c r="A81" s="86" t="s">
        <v>130</v>
      </c>
      <c r="B81" s="59">
        <f>C81+D81+E81+F81+G81+H81</f>
        <v>0</v>
      </c>
      <c r="C81" s="51">
        <f aca="true" t="shared" si="14" ref="C81:H81">C82+C83+C84</f>
        <v>0</v>
      </c>
      <c r="D81" s="51">
        <f t="shared" si="14"/>
        <v>0</v>
      </c>
      <c r="E81" s="51">
        <f t="shared" si="14"/>
        <v>0</v>
      </c>
      <c r="F81" s="51">
        <f t="shared" si="14"/>
        <v>0</v>
      </c>
      <c r="G81" s="51">
        <f t="shared" si="14"/>
        <v>0</v>
      </c>
      <c r="H81" s="51">
        <f t="shared" si="14"/>
        <v>0</v>
      </c>
      <c r="I81" s="52" t="s">
        <v>18</v>
      </c>
      <c r="J81" s="52" t="s">
        <v>18</v>
      </c>
      <c r="K81" s="52" t="s">
        <v>18</v>
      </c>
      <c r="L81" s="53" t="s">
        <v>18</v>
      </c>
    </row>
    <row r="82" spans="1:12" ht="39">
      <c r="A82" s="85" t="s">
        <v>123</v>
      </c>
      <c r="B82" s="59">
        <f aca="true" t="shared" si="15" ref="B82:B94">C82+D82+E82+F82+G82+H82</f>
        <v>0</v>
      </c>
      <c r="C82" s="51"/>
      <c r="D82" s="51"/>
      <c r="E82" s="51"/>
      <c r="F82" s="51"/>
      <c r="G82" s="51"/>
      <c r="H82" s="51"/>
      <c r="I82" s="52" t="s">
        <v>18</v>
      </c>
      <c r="J82" s="52" t="s">
        <v>18</v>
      </c>
      <c r="K82" s="52" t="s">
        <v>18</v>
      </c>
      <c r="L82" s="53" t="s">
        <v>18</v>
      </c>
    </row>
    <row r="83" spans="1:12" ht="26.25">
      <c r="A83" s="85" t="s">
        <v>124</v>
      </c>
      <c r="B83" s="59">
        <f t="shared" si="15"/>
        <v>0</v>
      </c>
      <c r="C83" s="51"/>
      <c r="D83" s="51"/>
      <c r="E83" s="51"/>
      <c r="F83" s="51"/>
      <c r="G83" s="51"/>
      <c r="H83" s="51"/>
      <c r="I83" s="53" t="s">
        <v>18</v>
      </c>
      <c r="J83" s="52" t="s">
        <v>18</v>
      </c>
      <c r="K83" s="52" t="s">
        <v>18</v>
      </c>
      <c r="L83" s="53" t="s">
        <v>18</v>
      </c>
    </row>
    <row r="84" spans="1:12" ht="27" thickBot="1">
      <c r="A84" s="85" t="s">
        <v>125</v>
      </c>
      <c r="B84" s="59">
        <f t="shared" si="15"/>
        <v>0</v>
      </c>
      <c r="C84" s="51"/>
      <c r="D84" s="51"/>
      <c r="E84" s="51"/>
      <c r="F84" s="51"/>
      <c r="G84" s="51"/>
      <c r="H84" s="51"/>
      <c r="I84" s="52" t="s">
        <v>18</v>
      </c>
      <c r="J84" s="52" t="s">
        <v>18</v>
      </c>
      <c r="K84" s="52" t="s">
        <v>18</v>
      </c>
      <c r="L84" s="53" t="s">
        <v>18</v>
      </c>
    </row>
    <row r="85" spans="1:12" ht="54.75" customHeight="1" thickBot="1">
      <c r="A85" s="86" t="s">
        <v>129</v>
      </c>
      <c r="B85" s="59">
        <f t="shared" si="15"/>
        <v>0</v>
      </c>
      <c r="C85" s="51">
        <f aca="true" t="shared" si="16" ref="C85:H85">C86+C87+C88</f>
        <v>0</v>
      </c>
      <c r="D85" s="51">
        <f t="shared" si="16"/>
        <v>0</v>
      </c>
      <c r="E85" s="51">
        <f t="shared" si="16"/>
        <v>0</v>
      </c>
      <c r="F85" s="51">
        <f t="shared" si="16"/>
        <v>0</v>
      </c>
      <c r="G85" s="51">
        <f t="shared" si="16"/>
        <v>0</v>
      </c>
      <c r="H85" s="51">
        <f t="shared" si="16"/>
        <v>0</v>
      </c>
      <c r="I85" s="53" t="s">
        <v>18</v>
      </c>
      <c r="J85" s="52" t="s">
        <v>18</v>
      </c>
      <c r="K85" s="52" t="s">
        <v>18</v>
      </c>
      <c r="L85" s="53" t="s">
        <v>18</v>
      </c>
    </row>
    <row r="86" spans="1:12" ht="45" customHeight="1">
      <c r="A86" s="85" t="s">
        <v>135</v>
      </c>
      <c r="B86" s="59">
        <f t="shared" si="15"/>
        <v>0</v>
      </c>
      <c r="C86" s="52"/>
      <c r="D86" s="52"/>
      <c r="E86" s="52"/>
      <c r="F86" s="52"/>
      <c r="G86" s="52"/>
      <c r="H86" s="52"/>
      <c r="I86" s="52" t="s">
        <v>18</v>
      </c>
      <c r="J86" s="52" t="s">
        <v>18</v>
      </c>
      <c r="K86" s="52" t="s">
        <v>18</v>
      </c>
      <c r="L86" s="53" t="s">
        <v>18</v>
      </c>
    </row>
    <row r="87" spans="1:12" ht="45" customHeight="1">
      <c r="A87" s="85" t="s">
        <v>136</v>
      </c>
      <c r="B87" s="59">
        <f t="shared" si="15"/>
        <v>0</v>
      </c>
      <c r="C87" s="52"/>
      <c r="D87" s="52"/>
      <c r="E87" s="52"/>
      <c r="F87" s="52"/>
      <c r="G87" s="52"/>
      <c r="H87" s="52"/>
      <c r="I87" s="52" t="s">
        <v>18</v>
      </c>
      <c r="J87" s="52" t="s">
        <v>18</v>
      </c>
      <c r="K87" s="52" t="s">
        <v>18</v>
      </c>
      <c r="L87" s="53" t="s">
        <v>18</v>
      </c>
    </row>
    <row r="88" spans="1:12" ht="45" customHeight="1">
      <c r="A88" s="85" t="s">
        <v>137</v>
      </c>
      <c r="B88" s="59">
        <f t="shared" si="15"/>
        <v>0</v>
      </c>
      <c r="C88" s="52"/>
      <c r="D88" s="52"/>
      <c r="E88" s="52"/>
      <c r="F88" s="52"/>
      <c r="G88" s="52"/>
      <c r="H88" s="52"/>
      <c r="I88" s="53" t="s">
        <v>18</v>
      </c>
      <c r="J88" s="52" t="s">
        <v>18</v>
      </c>
      <c r="K88" s="52" t="s">
        <v>18</v>
      </c>
      <c r="L88" s="53" t="s">
        <v>18</v>
      </c>
    </row>
    <row r="89" spans="1:12" ht="51.75">
      <c r="A89" s="15" t="s">
        <v>150</v>
      </c>
      <c r="B89" s="59">
        <f>C89+D89+E89+F89</f>
        <v>0</v>
      </c>
      <c r="C89" s="51">
        <f aca="true" t="shared" si="17" ref="C89:H89">C90+C91</f>
        <v>0</v>
      </c>
      <c r="D89" s="51">
        <f t="shared" si="17"/>
        <v>0</v>
      </c>
      <c r="E89" s="51">
        <f t="shared" si="17"/>
        <v>0</v>
      </c>
      <c r="F89" s="51">
        <f t="shared" si="17"/>
        <v>0</v>
      </c>
      <c r="G89" s="51">
        <f t="shared" si="17"/>
        <v>0</v>
      </c>
      <c r="H89" s="51">
        <f t="shared" si="17"/>
        <v>0</v>
      </c>
      <c r="I89" s="52" t="s">
        <v>18</v>
      </c>
      <c r="J89" s="52" t="s">
        <v>18</v>
      </c>
      <c r="K89" s="52" t="s">
        <v>18</v>
      </c>
      <c r="L89" s="53" t="s">
        <v>18</v>
      </c>
    </row>
    <row r="90" spans="1:12" ht="39">
      <c r="A90" s="85" t="s">
        <v>152</v>
      </c>
      <c r="B90" s="59">
        <f>C90+D90+E90+F90</f>
        <v>0</v>
      </c>
      <c r="C90" s="51"/>
      <c r="D90" s="51"/>
      <c r="E90" s="51"/>
      <c r="F90" s="51"/>
      <c r="G90" s="52"/>
      <c r="H90" s="53"/>
      <c r="I90" s="52" t="s">
        <v>18</v>
      </c>
      <c r="J90" s="52" t="s">
        <v>18</v>
      </c>
      <c r="K90" s="52" t="s">
        <v>18</v>
      </c>
      <c r="L90" s="53" t="s">
        <v>18</v>
      </c>
    </row>
    <row r="91" spans="1:12" ht="27" thickBot="1">
      <c r="A91" s="85" t="s">
        <v>151</v>
      </c>
      <c r="B91" s="59">
        <f>C91+D91+E91+F91</f>
        <v>0</v>
      </c>
      <c r="C91" s="51"/>
      <c r="D91" s="51"/>
      <c r="E91" s="51"/>
      <c r="F91" s="51"/>
      <c r="G91" s="52"/>
      <c r="H91" s="53"/>
      <c r="I91" s="52" t="s">
        <v>18</v>
      </c>
      <c r="J91" s="52" t="s">
        <v>18</v>
      </c>
      <c r="K91" s="52" t="s">
        <v>18</v>
      </c>
      <c r="L91" s="53" t="s">
        <v>18</v>
      </c>
    </row>
    <row r="92" spans="1:12" ht="59.25" customHeight="1" thickBot="1">
      <c r="A92" s="86" t="s">
        <v>153</v>
      </c>
      <c r="B92" s="59">
        <f t="shared" si="15"/>
        <v>0</v>
      </c>
      <c r="C92" s="51">
        <f aca="true" t="shared" si="18" ref="C92:H92">C93+C94</f>
        <v>0</v>
      </c>
      <c r="D92" s="51">
        <f t="shared" si="18"/>
        <v>0</v>
      </c>
      <c r="E92" s="51">
        <f t="shared" si="18"/>
        <v>0</v>
      </c>
      <c r="F92" s="51">
        <f t="shared" si="18"/>
        <v>0</v>
      </c>
      <c r="G92" s="51">
        <f t="shared" si="18"/>
        <v>0</v>
      </c>
      <c r="H92" s="51">
        <f t="shared" si="18"/>
        <v>0</v>
      </c>
      <c r="I92" s="52" t="s">
        <v>18</v>
      </c>
      <c r="J92" s="52" t="s">
        <v>18</v>
      </c>
      <c r="K92" s="52" t="s">
        <v>18</v>
      </c>
      <c r="L92" s="53" t="s">
        <v>18</v>
      </c>
    </row>
    <row r="93" spans="1:12" ht="45" customHeight="1">
      <c r="A93" s="85" t="s">
        <v>154</v>
      </c>
      <c r="B93" s="59">
        <f t="shared" si="15"/>
        <v>0</v>
      </c>
      <c r="C93" s="52"/>
      <c r="D93" s="52"/>
      <c r="E93" s="52"/>
      <c r="F93" s="52"/>
      <c r="G93" s="52"/>
      <c r="H93" s="52"/>
      <c r="I93" s="53" t="s">
        <v>18</v>
      </c>
      <c r="J93" s="52" t="s">
        <v>18</v>
      </c>
      <c r="K93" s="52" t="s">
        <v>18</v>
      </c>
      <c r="L93" s="53" t="s">
        <v>18</v>
      </c>
    </row>
    <row r="94" spans="1:12" ht="45" customHeight="1">
      <c r="A94" s="85" t="s">
        <v>155</v>
      </c>
      <c r="B94" s="59">
        <f t="shared" si="15"/>
        <v>0</v>
      </c>
      <c r="C94" s="52"/>
      <c r="D94" s="52"/>
      <c r="E94" s="52"/>
      <c r="F94" s="52"/>
      <c r="G94" s="52"/>
      <c r="H94" s="52"/>
      <c r="I94" s="53" t="s">
        <v>18</v>
      </c>
      <c r="J94" s="52" t="s">
        <v>18</v>
      </c>
      <c r="K94" s="52" t="s">
        <v>18</v>
      </c>
      <c r="L94" s="53" t="s">
        <v>18</v>
      </c>
    </row>
    <row r="95" spans="1:12" ht="45" customHeight="1" thickBot="1">
      <c r="A95" s="138" t="s">
        <v>148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40"/>
    </row>
    <row r="96" spans="1:12" ht="45" customHeight="1" thickBot="1">
      <c r="A96" s="86" t="s">
        <v>132</v>
      </c>
      <c r="B96" s="59">
        <f>C96+D96+E96+F96+G96+H96</f>
        <v>0</v>
      </c>
      <c r="C96" s="51">
        <f aca="true" t="shared" si="19" ref="C96:H96">C97+C98+C99</f>
        <v>0</v>
      </c>
      <c r="D96" s="51">
        <f t="shared" si="19"/>
        <v>0</v>
      </c>
      <c r="E96" s="51">
        <f t="shared" si="19"/>
        <v>0</v>
      </c>
      <c r="F96" s="51">
        <f t="shared" si="19"/>
        <v>0</v>
      </c>
      <c r="G96" s="51">
        <f t="shared" si="19"/>
        <v>0</v>
      </c>
      <c r="H96" s="51">
        <f t="shared" si="19"/>
        <v>0</v>
      </c>
      <c r="I96" s="52" t="s">
        <v>18</v>
      </c>
      <c r="J96" s="52" t="s">
        <v>18</v>
      </c>
      <c r="K96" s="52" t="s">
        <v>18</v>
      </c>
      <c r="L96" s="53" t="s">
        <v>18</v>
      </c>
    </row>
    <row r="97" spans="1:12" ht="45" customHeight="1">
      <c r="A97" s="85" t="s">
        <v>126</v>
      </c>
      <c r="B97" s="59">
        <f aca="true" t="shared" si="20" ref="B97:B109">C97+D97+E97+F97+G97+H97</f>
        <v>0</v>
      </c>
      <c r="C97" s="51"/>
      <c r="D97" s="51"/>
      <c r="E97" s="51"/>
      <c r="F97" s="51"/>
      <c r="G97" s="51"/>
      <c r="H97" s="51"/>
      <c r="I97" s="52" t="s">
        <v>18</v>
      </c>
      <c r="J97" s="52" t="s">
        <v>18</v>
      </c>
      <c r="K97" s="52" t="s">
        <v>18</v>
      </c>
      <c r="L97" s="53" t="s">
        <v>18</v>
      </c>
    </row>
    <row r="98" spans="1:12" ht="45" customHeight="1">
      <c r="A98" s="85" t="s">
        <v>127</v>
      </c>
      <c r="B98" s="59">
        <f t="shared" si="20"/>
        <v>0</v>
      </c>
      <c r="C98" s="51"/>
      <c r="D98" s="51"/>
      <c r="E98" s="51"/>
      <c r="F98" s="51"/>
      <c r="G98" s="51"/>
      <c r="H98" s="51"/>
      <c r="I98" s="53" t="s">
        <v>18</v>
      </c>
      <c r="J98" s="52" t="s">
        <v>18</v>
      </c>
      <c r="K98" s="52" t="s">
        <v>18</v>
      </c>
      <c r="L98" s="53" t="s">
        <v>18</v>
      </c>
    </row>
    <row r="99" spans="1:12" ht="30.75" customHeight="1" thickBot="1">
      <c r="A99" s="85" t="s">
        <v>128</v>
      </c>
      <c r="B99" s="59">
        <f t="shared" si="20"/>
        <v>0</v>
      </c>
      <c r="C99" s="51"/>
      <c r="D99" s="51"/>
      <c r="E99" s="51"/>
      <c r="F99" s="51"/>
      <c r="G99" s="51"/>
      <c r="H99" s="51"/>
      <c r="I99" s="52" t="s">
        <v>18</v>
      </c>
      <c r="J99" s="52" t="s">
        <v>18</v>
      </c>
      <c r="K99" s="52" t="s">
        <v>18</v>
      </c>
      <c r="L99" s="53" t="s">
        <v>18</v>
      </c>
    </row>
    <row r="100" spans="1:12" ht="59.25" customHeight="1" thickBot="1">
      <c r="A100" s="86" t="s">
        <v>131</v>
      </c>
      <c r="B100" s="59">
        <f t="shared" si="20"/>
        <v>0</v>
      </c>
      <c r="C100" s="51">
        <f aca="true" t="shared" si="21" ref="C100:H100">C101+C102+C103</f>
        <v>0</v>
      </c>
      <c r="D100" s="51">
        <f t="shared" si="21"/>
        <v>0</v>
      </c>
      <c r="E100" s="51">
        <f t="shared" si="21"/>
        <v>0</v>
      </c>
      <c r="F100" s="51">
        <f t="shared" si="21"/>
        <v>0</v>
      </c>
      <c r="G100" s="51">
        <f t="shared" si="21"/>
        <v>0</v>
      </c>
      <c r="H100" s="51">
        <f t="shared" si="21"/>
        <v>0</v>
      </c>
      <c r="I100" s="53" t="s">
        <v>18</v>
      </c>
      <c r="J100" s="52" t="s">
        <v>18</v>
      </c>
      <c r="K100" s="52" t="s">
        <v>18</v>
      </c>
      <c r="L100" s="53" t="s">
        <v>18</v>
      </c>
    </row>
    <row r="101" spans="1:12" ht="44.25" customHeight="1">
      <c r="A101" s="85" t="s">
        <v>134</v>
      </c>
      <c r="B101" s="59">
        <f t="shared" si="20"/>
        <v>0</v>
      </c>
      <c r="C101" s="51"/>
      <c r="D101" s="51"/>
      <c r="E101" s="51"/>
      <c r="F101" s="51"/>
      <c r="G101" s="51"/>
      <c r="H101" s="51"/>
      <c r="I101" s="52" t="s">
        <v>18</v>
      </c>
      <c r="J101" s="52" t="s">
        <v>18</v>
      </c>
      <c r="K101" s="52" t="s">
        <v>18</v>
      </c>
      <c r="L101" s="53" t="s">
        <v>18</v>
      </c>
    </row>
    <row r="102" spans="1:12" ht="39">
      <c r="A102" s="85" t="s">
        <v>172</v>
      </c>
      <c r="B102" s="59">
        <f t="shared" si="20"/>
        <v>0</v>
      </c>
      <c r="C102" s="51"/>
      <c r="D102" s="51"/>
      <c r="E102" s="51"/>
      <c r="F102" s="51"/>
      <c r="G102" s="51"/>
      <c r="H102" s="51"/>
      <c r="I102" s="52" t="s">
        <v>18</v>
      </c>
      <c r="J102" s="52" t="s">
        <v>18</v>
      </c>
      <c r="K102" s="52" t="s">
        <v>18</v>
      </c>
      <c r="L102" s="53" t="s">
        <v>18</v>
      </c>
    </row>
    <row r="103" spans="1:12" ht="45.75" customHeight="1">
      <c r="A103" s="85" t="s">
        <v>173</v>
      </c>
      <c r="B103" s="59">
        <f t="shared" si="20"/>
        <v>0</v>
      </c>
      <c r="C103" s="51"/>
      <c r="D103" s="51"/>
      <c r="E103" s="51"/>
      <c r="F103" s="51"/>
      <c r="G103" s="51"/>
      <c r="H103" s="51"/>
      <c r="I103" s="53" t="s">
        <v>18</v>
      </c>
      <c r="J103" s="52" t="s">
        <v>18</v>
      </c>
      <c r="K103" s="52" t="s">
        <v>18</v>
      </c>
      <c r="L103" s="53" t="s">
        <v>18</v>
      </c>
    </row>
    <row r="104" spans="1:12" ht="51.75">
      <c r="A104" s="15" t="s">
        <v>160</v>
      </c>
      <c r="B104" s="59">
        <f t="shared" si="20"/>
        <v>0</v>
      </c>
      <c r="C104" s="51">
        <f aca="true" t="shared" si="22" ref="C104:H104">C105+C106</f>
        <v>0</v>
      </c>
      <c r="D104" s="51">
        <f t="shared" si="22"/>
        <v>0</v>
      </c>
      <c r="E104" s="51">
        <f t="shared" si="22"/>
        <v>0</v>
      </c>
      <c r="F104" s="51">
        <f t="shared" si="22"/>
        <v>0</v>
      </c>
      <c r="G104" s="51">
        <f t="shared" si="22"/>
        <v>0</v>
      </c>
      <c r="H104" s="51">
        <f t="shared" si="22"/>
        <v>0</v>
      </c>
      <c r="I104" s="52" t="s">
        <v>18</v>
      </c>
      <c r="J104" s="52" t="s">
        <v>18</v>
      </c>
      <c r="K104" s="52" t="s">
        <v>18</v>
      </c>
      <c r="L104" s="53" t="s">
        <v>18</v>
      </c>
    </row>
    <row r="105" spans="1:12" ht="39">
      <c r="A105" s="85" t="s">
        <v>163</v>
      </c>
      <c r="B105" s="59">
        <f t="shared" si="20"/>
        <v>0</v>
      </c>
      <c r="C105" s="51"/>
      <c r="D105" s="51"/>
      <c r="E105" s="51"/>
      <c r="F105" s="51"/>
      <c r="G105" s="52"/>
      <c r="H105" s="53"/>
      <c r="I105" s="52" t="s">
        <v>18</v>
      </c>
      <c r="J105" s="52" t="s">
        <v>18</v>
      </c>
      <c r="K105" s="52" t="s">
        <v>18</v>
      </c>
      <c r="L105" s="53" t="s">
        <v>18</v>
      </c>
    </row>
    <row r="106" spans="1:12" ht="30.75" customHeight="1" thickBot="1">
      <c r="A106" s="85" t="s">
        <v>156</v>
      </c>
      <c r="B106" s="59">
        <f t="shared" si="20"/>
        <v>0</v>
      </c>
      <c r="C106" s="51"/>
      <c r="D106" s="51"/>
      <c r="E106" s="51"/>
      <c r="F106" s="51"/>
      <c r="G106" s="52"/>
      <c r="H106" s="53"/>
      <c r="I106" s="52" t="s">
        <v>18</v>
      </c>
      <c r="J106" s="52" t="s">
        <v>18</v>
      </c>
      <c r="K106" s="52" t="s">
        <v>18</v>
      </c>
      <c r="L106" s="53" t="s">
        <v>18</v>
      </c>
    </row>
    <row r="107" spans="1:12" ht="57.75" customHeight="1" thickBot="1">
      <c r="A107" s="86" t="s">
        <v>157</v>
      </c>
      <c r="B107" s="59">
        <f t="shared" si="20"/>
        <v>0</v>
      </c>
      <c r="C107" s="51">
        <f aca="true" t="shared" si="23" ref="C107:H107">C108+C109</f>
        <v>0</v>
      </c>
      <c r="D107" s="51">
        <f t="shared" si="23"/>
        <v>0</v>
      </c>
      <c r="E107" s="51">
        <f t="shared" si="23"/>
        <v>0</v>
      </c>
      <c r="F107" s="51">
        <f t="shared" si="23"/>
        <v>0</v>
      </c>
      <c r="G107" s="51">
        <f t="shared" si="23"/>
        <v>0</v>
      </c>
      <c r="H107" s="51">
        <f t="shared" si="23"/>
        <v>0</v>
      </c>
      <c r="I107" s="52" t="s">
        <v>18</v>
      </c>
      <c r="J107" s="52" t="s">
        <v>18</v>
      </c>
      <c r="K107" s="52" t="s">
        <v>18</v>
      </c>
      <c r="L107" s="53" t="s">
        <v>18</v>
      </c>
    </row>
    <row r="108" spans="1:12" ht="48" customHeight="1">
      <c r="A108" s="85" t="s">
        <v>158</v>
      </c>
      <c r="B108" s="59">
        <f t="shared" si="20"/>
        <v>0</v>
      </c>
      <c r="C108" s="51"/>
      <c r="D108" s="51"/>
      <c r="E108" s="51"/>
      <c r="F108" s="51"/>
      <c r="G108" s="51"/>
      <c r="H108" s="51"/>
      <c r="I108" s="53" t="s">
        <v>18</v>
      </c>
      <c r="J108" s="52" t="s">
        <v>18</v>
      </c>
      <c r="K108" s="52" t="s">
        <v>18</v>
      </c>
      <c r="L108" s="53" t="s">
        <v>18</v>
      </c>
    </row>
    <row r="109" spans="1:12" ht="48.75" customHeight="1">
      <c r="A109" s="85" t="s">
        <v>159</v>
      </c>
      <c r="B109" s="59">
        <f t="shared" si="20"/>
        <v>0</v>
      </c>
      <c r="C109" s="51"/>
      <c r="D109" s="51"/>
      <c r="E109" s="51"/>
      <c r="F109" s="51"/>
      <c r="G109" s="51"/>
      <c r="H109" s="51"/>
      <c r="I109" s="53" t="s">
        <v>18</v>
      </c>
      <c r="J109" s="52" t="s">
        <v>18</v>
      </c>
      <c r="K109" s="52" t="s">
        <v>18</v>
      </c>
      <c r="L109" s="53" t="s">
        <v>18</v>
      </c>
    </row>
    <row r="110" spans="1:12" ht="46.5" customHeight="1">
      <c r="A110" s="124" t="s">
        <v>147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6"/>
    </row>
    <row r="111" spans="1:12" ht="109.9" customHeight="1" thickBot="1">
      <c r="A111" s="16" t="s">
        <v>164</v>
      </c>
      <c r="B111" s="89">
        <v>0</v>
      </c>
      <c r="C111" s="61"/>
      <c r="D111" s="61"/>
      <c r="E111" s="61"/>
      <c r="F111" s="61"/>
      <c r="G111" s="61"/>
      <c r="H111" s="61"/>
      <c r="I111" s="52" t="s">
        <v>18</v>
      </c>
      <c r="J111" s="52" t="s">
        <v>18</v>
      </c>
      <c r="K111" s="52" t="s">
        <v>18</v>
      </c>
      <c r="L111" s="53" t="s">
        <v>18</v>
      </c>
    </row>
    <row r="112" spans="1:12" ht="42.75" customHeight="1" thickBot="1">
      <c r="A112" s="17" t="s">
        <v>32</v>
      </c>
      <c r="B112" s="89">
        <v>0</v>
      </c>
      <c r="C112" s="51"/>
      <c r="D112" s="51"/>
      <c r="E112" s="51"/>
      <c r="F112" s="51"/>
      <c r="G112" s="51"/>
      <c r="H112" s="51"/>
      <c r="I112" s="52" t="s">
        <v>18</v>
      </c>
      <c r="J112" s="52" t="s">
        <v>18</v>
      </c>
      <c r="K112" s="52" t="s">
        <v>18</v>
      </c>
      <c r="L112" s="53" t="s">
        <v>18</v>
      </c>
    </row>
    <row r="113" spans="1:12" ht="17.25" customHeight="1" thickBot="1">
      <c r="A113" s="124" t="s">
        <v>133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6"/>
    </row>
    <row r="114" spans="1:12" ht="72" customHeight="1" thickBot="1">
      <c r="A114" s="35" t="s">
        <v>165</v>
      </c>
      <c r="B114" s="51">
        <f>SUM(C114:L114)</f>
        <v>0</v>
      </c>
      <c r="C114" s="51"/>
      <c r="D114" s="51"/>
      <c r="E114" s="51"/>
      <c r="F114" s="51"/>
      <c r="G114" s="51"/>
      <c r="H114" s="51"/>
      <c r="I114" s="94">
        <v>0</v>
      </c>
      <c r="J114" s="94">
        <v>0</v>
      </c>
      <c r="K114" s="94">
        <v>0</v>
      </c>
      <c r="L114" s="95">
        <v>0</v>
      </c>
    </row>
    <row r="115" spans="1:12" ht="39" thickBot="1">
      <c r="A115" s="36" t="s">
        <v>166</v>
      </c>
      <c r="B115" s="51">
        <f>SUM(C115:F115)</f>
        <v>0</v>
      </c>
      <c r="C115" s="51"/>
      <c r="D115" s="51"/>
      <c r="E115" s="51"/>
      <c r="F115" s="51"/>
      <c r="G115" s="52" t="s">
        <v>18</v>
      </c>
      <c r="H115" s="52" t="s">
        <v>18</v>
      </c>
      <c r="I115" s="52" t="s">
        <v>18</v>
      </c>
      <c r="J115" s="52" t="s">
        <v>18</v>
      </c>
      <c r="K115" s="52" t="s">
        <v>18</v>
      </c>
      <c r="L115" s="53" t="s">
        <v>18</v>
      </c>
    </row>
    <row r="116" spans="1:12" ht="54.75" customHeight="1" thickBot="1">
      <c r="A116" s="37" t="s">
        <v>167</v>
      </c>
      <c r="B116" s="62">
        <f>SUM(C116:F116)</f>
        <v>0</v>
      </c>
      <c r="C116" s="62"/>
      <c r="D116" s="62"/>
      <c r="E116" s="62"/>
      <c r="F116" s="62"/>
      <c r="G116" s="63" t="s">
        <v>18</v>
      </c>
      <c r="H116" s="63" t="s">
        <v>18</v>
      </c>
      <c r="I116" s="63" t="s">
        <v>18</v>
      </c>
      <c r="J116" s="63" t="s">
        <v>18</v>
      </c>
      <c r="K116" s="63" t="s">
        <v>18</v>
      </c>
      <c r="L116" s="64" t="s">
        <v>18</v>
      </c>
    </row>
    <row r="117" spans="1:12" ht="1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5">
      <c r="A403" s="6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5">
      <c r="A404" s="6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5">
      <c r="A405" s="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5">
      <c r="A406" s="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5">
      <c r="A407" s="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5">
      <c r="A408" s="6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5">
      <c r="A409" s="6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5">
      <c r="A410" s="6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5">
      <c r="A411" s="6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5">
      <c r="A412" s="6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5">
      <c r="A413" s="6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5">
      <c r="A414" s="6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5">
      <c r="A415" s="6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5">
      <c r="A416" s="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5">
      <c r="A417" s="6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5">
      <c r="A418" s="6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5">
      <c r="A419" s="6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5">
      <c r="A420" s="6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5">
      <c r="A421" s="6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5">
      <c r="A422" s="6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5">
      <c r="A423" s="6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5">
      <c r="A424" s="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5">
      <c r="A425" s="6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5">
      <c r="A426" s="6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5">
      <c r="A427" s="6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5">
      <c r="A428" s="6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5">
      <c r="A429" s="6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5">
      <c r="A430" s="6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5">
      <c r="A431" s="6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5">
      <c r="A432" s="6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5">
      <c r="A433" s="6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5">
      <c r="A434" s="6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5">
      <c r="A435" s="6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5">
      <c r="A436" s="6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5">
      <c r="A437" s="6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5">
      <c r="A438" s="6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5">
      <c r="A439" s="6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5">
      <c r="A440" s="6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5">
      <c r="A441" s="6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5">
      <c r="A442" s="6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5">
      <c r="A443" s="6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5">
      <c r="A444" s="6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5">
      <c r="A445" s="6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5">
      <c r="A446" s="6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5">
      <c r="A447" s="6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5">
      <c r="A448" s="6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5">
      <c r="A449" s="6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5">
      <c r="A450" s="6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5">
      <c r="A451" s="6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5">
      <c r="A452" s="6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5">
      <c r="A453" s="6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5">
      <c r="A454" s="6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5">
      <c r="A455" s="6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5">
      <c r="A456" s="6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5">
      <c r="A457" s="6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5">
      <c r="A458" s="6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5">
      <c r="A459" s="6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5">
      <c r="A460" s="6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5">
      <c r="A461" s="6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5">
      <c r="A462" s="6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5">
      <c r="A463" s="6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5">
      <c r="A464" s="6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5">
      <c r="A465" s="6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5">
      <c r="A466" s="6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5">
      <c r="A467" s="6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5">
      <c r="A468" s="6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5">
      <c r="A469" s="6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5">
      <c r="A470" s="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5">
      <c r="A471" s="6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5">
      <c r="A472" s="6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5">
      <c r="A473" s="6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5">
      <c r="A474" s="6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5">
      <c r="A475" s="6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5">
      <c r="A476" s="6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5">
      <c r="A477" s="6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5">
      <c r="A478" s="6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5">
      <c r="A479" s="6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5">
      <c r="A480" s="6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5">
      <c r="A481" s="6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5">
      <c r="A482" s="6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5">
      <c r="A483" s="6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5">
      <c r="A484" s="6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5">
      <c r="A485" s="6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5">
      <c r="A486" s="6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5">
      <c r="A487" s="6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5">
      <c r="A488" s="6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5">
      <c r="A489" s="6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5">
      <c r="A490" s="6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5">
      <c r="A491" s="6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5">
      <c r="A492" s="6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5">
      <c r="A493" s="6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5">
      <c r="A494" s="6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5">
      <c r="A495" s="6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5">
      <c r="A496" s="6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5">
      <c r="A497" s="6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5">
      <c r="A498" s="6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5">
      <c r="A499" s="6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5">
      <c r="A500" s="6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5">
      <c r="A501" s="6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5">
      <c r="A502" s="6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5">
      <c r="A503" s="6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5">
      <c r="A504" s="6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5">
      <c r="A505" s="6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5">
      <c r="A506" s="6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5">
      <c r="A507" s="6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5">
      <c r="A508" s="6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5">
      <c r="A509" s="6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5">
      <c r="A510" s="6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5">
      <c r="A511" s="6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5">
      <c r="A512" s="6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5">
      <c r="A513" s="6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5">
      <c r="A514" s="6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5">
      <c r="A515" s="6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5">
      <c r="A516" s="6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5">
      <c r="A517" s="6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5">
      <c r="A518" s="6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5">
      <c r="A519" s="6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5">
      <c r="A520" s="6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5">
      <c r="A521" s="6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5">
      <c r="A522" s="6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5">
      <c r="A523" s="6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5">
      <c r="A524" s="6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5">
      <c r="A525" s="6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5">
      <c r="A526" s="6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5">
      <c r="A527" s="6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5">
      <c r="A528" s="6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5">
      <c r="A529" s="6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5">
      <c r="A530" s="6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5">
      <c r="A531" s="6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5">
      <c r="A532" s="6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5">
      <c r="A533" s="6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5">
      <c r="A534" s="6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5">
      <c r="A535" s="6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5">
      <c r="A536" s="6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5">
      <c r="A537" s="6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5">
      <c r="A538" s="6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5">
      <c r="A539" s="6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5">
      <c r="A540" s="6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5">
      <c r="A541" s="6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5">
      <c r="A542" s="6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5">
      <c r="A543" s="6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5">
      <c r="A544" s="6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5">
      <c r="A545" s="6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5">
      <c r="A546" s="6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5">
      <c r="A547" s="6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5">
      <c r="A548" s="6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5">
      <c r="A549" s="6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5">
      <c r="A550" s="6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5">
      <c r="A551" s="6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5">
      <c r="A552" s="6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5">
      <c r="A553" s="6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5">
      <c r="A554" s="6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5">
      <c r="A555" s="6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5">
      <c r="A556" s="6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5">
      <c r="A557" s="6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5">
      <c r="A558" s="6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5">
      <c r="A559" s="6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5">
      <c r="A560" s="6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5">
      <c r="A561" s="6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5">
      <c r="A562" s="6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5">
      <c r="A563" s="6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5">
      <c r="A564" s="6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5">
      <c r="A565" s="6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5">
      <c r="A566" s="6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5">
      <c r="A567" s="6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5">
      <c r="A568" s="6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5">
      <c r="A569" s="6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5">
      <c r="A570" s="6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5">
      <c r="A571" s="6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5">
      <c r="A572" s="6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5">
      <c r="A573" s="6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5">
      <c r="A574" s="6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5">
      <c r="A575" s="6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5">
      <c r="A576" s="6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5">
      <c r="A577" s="6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5">
      <c r="A578" s="6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5">
      <c r="A579" s="6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5">
      <c r="A580" s="6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5">
      <c r="A581" s="6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5">
      <c r="A582" s="6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5">
      <c r="A583" s="6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5">
      <c r="A584" s="6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5">
      <c r="A585" s="6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5">
      <c r="A586" s="6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5">
      <c r="A587" s="6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5">
      <c r="A588" s="6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5">
      <c r="A589" s="6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5">
      <c r="A590" s="6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5">
      <c r="A591" s="6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5">
      <c r="A592" s="6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5">
      <c r="A593" s="6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5">
      <c r="A594" s="6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5">
      <c r="A595" s="6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5">
      <c r="A596" s="6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5">
      <c r="A597" s="6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5">
      <c r="A598" s="6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5">
      <c r="A599" s="6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5">
      <c r="A600" s="6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5">
      <c r="A601" s="6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ht="15">
      <c r="A602" s="6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ht="15">
      <c r="A603" s="6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5">
      <c r="A604" s="6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5">
      <c r="A605" s="6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ht="15">
      <c r="A606" s="6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ht="15">
      <c r="A607" s="6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5">
      <c r="A608" s="6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ht="15">
      <c r="A609" s="6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ht="15">
      <c r="A610" s="6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ht="15">
      <c r="A611" s="6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5">
      <c r="A612" s="6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5">
      <c r="A613" s="6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5">
      <c r="A614" s="6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ht="15">
      <c r="A615" s="6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5">
      <c r="A616" s="6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ht="15">
      <c r="A617" s="6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ht="15">
      <c r="A618" s="6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ht="15">
      <c r="A619" s="6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5">
      <c r="A620" s="6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5">
      <c r="A621" s="6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ht="15">
      <c r="A622" s="6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ht="15">
      <c r="A623" s="6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5">
      <c r="A624" s="6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ht="15">
      <c r="A625" s="6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ht="15">
      <c r="A626" s="6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ht="15">
      <c r="A627" s="6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5">
      <c r="A628" s="6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ht="15">
      <c r="A629" s="6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ht="15">
      <c r="A630" s="6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ht="15">
      <c r="A631" s="6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5">
      <c r="A632" s="6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ht="15">
      <c r="A633" s="6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ht="15">
      <c r="A634" s="6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ht="15">
      <c r="A635" s="6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5">
      <c r="A636" s="6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ht="15">
      <c r="A637" s="6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ht="15">
      <c r="A638" s="6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ht="15">
      <c r="A639" s="6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ht="15">
      <c r="A640" s="6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5">
      <c r="A641" s="6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ht="15">
      <c r="A642" s="6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ht="15">
      <c r="A643" s="6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ht="15">
      <c r="A644" s="6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ht="15">
      <c r="A645" s="6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5">
      <c r="A646" s="6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ht="15">
      <c r="A647" s="6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ht="15">
      <c r="A648" s="6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ht="15">
      <c r="A649" s="6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ht="15">
      <c r="A650" s="6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ht="15">
      <c r="A651" s="6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ht="15">
      <c r="A652" s="6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ht="15">
      <c r="A653" s="6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ht="15">
      <c r="A654" s="6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ht="15">
      <c r="A655" s="6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ht="15">
      <c r="A656" s="6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ht="15">
      <c r="A657" s="6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ht="15">
      <c r="A658" s="6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ht="15">
      <c r="A659" s="6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ht="15">
      <c r="A660" s="6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ht="15">
      <c r="A661" s="6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ht="15">
      <c r="A662" s="6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ht="15">
      <c r="A663" s="6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ht="15">
      <c r="A664" s="6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ht="15">
      <c r="A665" s="6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ht="15">
      <c r="A666" s="6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ht="15">
      <c r="A667" s="6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ht="15">
      <c r="A668" s="6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ht="15">
      <c r="A669" s="6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ht="15">
      <c r="A670" s="6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ht="15">
      <c r="A671" s="6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ht="15">
      <c r="A672" s="6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ht="15">
      <c r="A673" s="6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ht="15">
      <c r="A674" s="6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ht="15">
      <c r="A675" s="6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5">
      <c r="A676" s="6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ht="15">
      <c r="A677" s="6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ht="15">
      <c r="A678" s="6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ht="15">
      <c r="A679" s="6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ht="15">
      <c r="A680" s="6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ht="15">
      <c r="A681" s="6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ht="15">
      <c r="A682" s="6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ht="15">
      <c r="A683" s="6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ht="15">
      <c r="A684" s="6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ht="15">
      <c r="A685" s="6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ht="15">
      <c r="A686" s="6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ht="15">
      <c r="A687" s="6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ht="15">
      <c r="A688" s="6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ht="15">
      <c r="A689" s="6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ht="15">
      <c r="A690" s="6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ht="15">
      <c r="A691" s="6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ht="15">
      <c r="A692" s="6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ht="15">
      <c r="A693" s="6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ht="15">
      <c r="A694" s="6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ht="15">
      <c r="A695" s="6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ht="15">
      <c r="A696" s="6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ht="15">
      <c r="A697" s="6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ht="15">
      <c r="A698" s="6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ht="15">
      <c r="A699" s="6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ht="15">
      <c r="A700" s="6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ht="15">
      <c r="A701" s="6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ht="15">
      <c r="A702" s="6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ht="15">
      <c r="A703" s="6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ht="15">
      <c r="A704" s="6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ht="15">
      <c r="A705" s="6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ht="15">
      <c r="A706" s="6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ht="15">
      <c r="A707" s="6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ht="15">
      <c r="A708" s="6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ht="15">
      <c r="A709" s="6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ht="15">
      <c r="A710" s="6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ht="15">
      <c r="A711" s="6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ht="15">
      <c r="A712" s="6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ht="15">
      <c r="A713" s="6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ht="15">
      <c r="A714" s="6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ht="15">
      <c r="A715" s="6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ht="15">
      <c r="A716" s="6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ht="15">
      <c r="A717" s="6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ht="15">
      <c r="A718" s="6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ht="15">
      <c r="A719" s="6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ht="15">
      <c r="A720" s="6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ht="15">
      <c r="A721" s="6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ht="15">
      <c r="A722" s="6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ht="15">
      <c r="A723" s="6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ht="15">
      <c r="A724" s="6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ht="15">
      <c r="A725" s="6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ht="15">
      <c r="A726" s="6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ht="15">
      <c r="A727" s="6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ht="15">
      <c r="A728" s="6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ht="15">
      <c r="A729" s="6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ht="15">
      <c r="A730" s="6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ht="15">
      <c r="A731" s="6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ht="15">
      <c r="A732" s="6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ht="15">
      <c r="A733" s="6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ht="15">
      <c r="A734" s="6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ht="15">
      <c r="A735" s="6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ht="15">
      <c r="A736" s="6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ht="15">
      <c r="A737" s="6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ht="15">
      <c r="A738" s="6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ht="15">
      <c r="A739" s="6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ht="15">
      <c r="A740" s="6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ht="15">
      <c r="A741" s="6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ht="15">
      <c r="A742" s="6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ht="15">
      <c r="A743" s="6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ht="15">
      <c r="A744" s="6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ht="15">
      <c r="A745" s="6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ht="15">
      <c r="A746" s="6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ht="15">
      <c r="A747" s="6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ht="15">
      <c r="A748" s="6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ht="15">
      <c r="A749" s="6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ht="15">
      <c r="A750" s="6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 ht="15">
      <c r="A751" s="6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 ht="15">
      <c r="A752" s="6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 ht="15">
      <c r="A753" s="6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 ht="15">
      <c r="A754" s="6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 ht="15">
      <c r="A755" s="6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 ht="15">
      <c r="A756" s="6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 ht="15">
      <c r="A757" s="6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 ht="15">
      <c r="A758" s="6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ht="15">
      <c r="A759" s="6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ht="15">
      <c r="A760" s="6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ht="15">
      <c r="A761" s="6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ht="15">
      <c r="A762" s="6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ht="15">
      <c r="A763" s="6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ht="15">
      <c r="A764" s="6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 ht="15">
      <c r="A765" s="6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 ht="15">
      <c r="A766" s="6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 ht="15">
      <c r="A767" s="6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 ht="15">
      <c r="A768" s="6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ht="15">
      <c r="A769" s="6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ht="15">
      <c r="A770" s="6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ht="15">
      <c r="A771" s="6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ht="15">
      <c r="A772" s="6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ht="15">
      <c r="A773" s="6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ht="15">
      <c r="A774" s="6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ht="15">
      <c r="A775" s="6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ht="15">
      <c r="A776" s="6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ht="15">
      <c r="A777" s="6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ht="15">
      <c r="A778" s="6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 ht="15">
      <c r="A779" s="6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 ht="15">
      <c r="A780" s="6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 ht="15">
      <c r="A781" s="6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 ht="15">
      <c r="A782" s="6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 ht="15">
      <c r="A783" s="6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 ht="15">
      <c r="A784" s="6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 ht="15">
      <c r="A785" s="6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 ht="15">
      <c r="A786" s="6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 ht="15">
      <c r="A787" s="6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 ht="15">
      <c r="A788" s="6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 ht="15">
      <c r="A789" s="6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 ht="15">
      <c r="A790" s="6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ht="15">
      <c r="A791" s="6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ht="15">
      <c r="A792" s="6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ht="15">
      <c r="A793" s="6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ht="15">
      <c r="A794" s="6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ht="15">
      <c r="A795" s="6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 ht="15">
      <c r="A796" s="6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 ht="15">
      <c r="A797" s="6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 ht="15">
      <c r="A798" s="6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 ht="15">
      <c r="A799" s="6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 ht="15">
      <c r="A800" s="6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 ht="15">
      <c r="A801" s="6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 ht="15">
      <c r="A802" s="6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 ht="15">
      <c r="A803" s="6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 ht="15">
      <c r="A804" s="6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 ht="15">
      <c r="A805" s="6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 ht="15">
      <c r="A806" s="6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 ht="15">
      <c r="A807" s="6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 ht="15">
      <c r="A808" s="6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 ht="15">
      <c r="A809" s="6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 ht="15">
      <c r="A810" s="6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 ht="15">
      <c r="A811" s="6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 ht="15">
      <c r="A812" s="6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 ht="15">
      <c r="A813" s="6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 ht="15">
      <c r="A814" s="6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 ht="15">
      <c r="A815" s="6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 ht="15">
      <c r="A816" s="6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 ht="15">
      <c r="A817" s="6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 ht="15">
      <c r="A818" s="6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 ht="15">
      <c r="A819" s="6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 ht="15">
      <c r="A820" s="6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ht="15">
      <c r="A821" s="6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ht="15">
      <c r="A822" s="6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ht="15">
      <c r="A823" s="6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ht="15">
      <c r="A824" s="6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ht="15">
      <c r="A825" s="6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 ht="15">
      <c r="A826" s="6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ht="15">
      <c r="A827" s="6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ht="15">
      <c r="A828" s="6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ht="15">
      <c r="A829" s="6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ht="15">
      <c r="A830" s="6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ht="15">
      <c r="A831" s="6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ht="15">
      <c r="A832" s="6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ht="15">
      <c r="A833" s="6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ht="15">
      <c r="A834" s="6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ht="15">
      <c r="A835" s="6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ht="15">
      <c r="A836" s="6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ht="15">
      <c r="A837" s="6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ht="15">
      <c r="A838" s="6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ht="15">
      <c r="A839" s="6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ht="15">
      <c r="A840" s="6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ht="15">
      <c r="A841" s="6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ht="15">
      <c r="A842" s="6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ht="15">
      <c r="A843" s="6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ht="15">
      <c r="A844" s="6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ht="15">
      <c r="A845" s="6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ht="15">
      <c r="A846" s="6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ht="15">
      <c r="A847" s="6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ht="15">
      <c r="A848" s="6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ht="15">
      <c r="A849" s="6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ht="15">
      <c r="A850" s="6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ht="15">
      <c r="A851" s="6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ht="15">
      <c r="A852" s="6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ht="15">
      <c r="A853" s="6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ht="15">
      <c r="A854" s="6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ht="15">
      <c r="A855" s="6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ht="15">
      <c r="A856" s="6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ht="15">
      <c r="A857" s="6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ht="15">
      <c r="A858" s="6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ht="15">
      <c r="A859" s="6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ht="15">
      <c r="A860" s="6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ht="15">
      <c r="A861" s="6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ht="15">
      <c r="A862" s="6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ht="15">
      <c r="A863" s="6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ht="15">
      <c r="A864" s="6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ht="15">
      <c r="A865" s="6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ht="15">
      <c r="A866" s="6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ht="15">
      <c r="A867" s="6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ht="15">
      <c r="A868" s="6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ht="15">
      <c r="A869" s="6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ht="15">
      <c r="A870" s="6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ht="15">
      <c r="A871" s="6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ht="15">
      <c r="A872" s="6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ht="15">
      <c r="A873" s="6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ht="15">
      <c r="A874" s="6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ht="15">
      <c r="A875" s="6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ht="15">
      <c r="A876" s="6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ht="15">
      <c r="A877" s="6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ht="15">
      <c r="A878" s="6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ht="15">
      <c r="A879" s="6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ht="15">
      <c r="A880" s="6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ht="15">
      <c r="A881" s="6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ht="15">
      <c r="A882" s="6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ht="15">
      <c r="A883" s="6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ht="15">
      <c r="A884" s="6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ht="15">
      <c r="A885" s="6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ht="15">
      <c r="A886" s="6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ht="15">
      <c r="A887" s="6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ht="15">
      <c r="A888" s="6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ht="15">
      <c r="A889" s="6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ht="15">
      <c r="A890" s="6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ht="15">
      <c r="A891" s="6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ht="15">
      <c r="A892" s="6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ht="15">
      <c r="A893" s="6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ht="15">
      <c r="A894" s="6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ht="15">
      <c r="A895" s="6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ht="15">
      <c r="A896" s="6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ht="15">
      <c r="A897" s="6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ht="15">
      <c r="A898" s="6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ht="15">
      <c r="A899" s="6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ht="15">
      <c r="A900" s="6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ht="15">
      <c r="A901" s="6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ht="15">
      <c r="A902" s="6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ht="15">
      <c r="A903" s="6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ht="15">
      <c r="A904" s="6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ht="15">
      <c r="A905" s="6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ht="15">
      <c r="A906" s="6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ht="15">
      <c r="A907" s="6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ht="15">
      <c r="A908" s="6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ht="15">
      <c r="A909" s="6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ht="15">
      <c r="A910" s="6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ht="15">
      <c r="A911" s="6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ht="15">
      <c r="A912" s="6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ht="15">
      <c r="A913" s="6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ht="15">
      <c r="A914" s="6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ht="15">
      <c r="A915" s="6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ht="15">
      <c r="A916" s="6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ht="15">
      <c r="A917" s="6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ht="15">
      <c r="A918" s="6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ht="15">
      <c r="A919" s="6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ht="15">
      <c r="A920" s="6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ht="15">
      <c r="A921" s="6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ht="15">
      <c r="A922" s="6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ht="15">
      <c r="A923" s="6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ht="15">
      <c r="A924" s="6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ht="15">
      <c r="A925" s="6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ht="15">
      <c r="A926" s="6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ht="15">
      <c r="A927" s="6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ht="15">
      <c r="A928" s="6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ht="15">
      <c r="A929" s="6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ht="15">
      <c r="A930" s="6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ht="15">
      <c r="A931" s="6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ht="15">
      <c r="A932" s="6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ht="15">
      <c r="A933" s="6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ht="15">
      <c r="A934" s="6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ht="15">
      <c r="A935" s="6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 ht="15">
      <c r="A936" s="6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 ht="15">
      <c r="A937" s="6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 ht="15">
      <c r="A938" s="6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 ht="15">
      <c r="A939" s="6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 ht="15">
      <c r="A940" s="6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 ht="15">
      <c r="A941" s="6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 ht="15">
      <c r="A942" s="6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 ht="15">
      <c r="A943" s="6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 ht="15">
      <c r="A944" s="6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 ht="15">
      <c r="A945" s="6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 ht="15">
      <c r="A946" s="6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 ht="15">
      <c r="A947" s="6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 ht="15">
      <c r="A948" s="6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 ht="15">
      <c r="A949" s="6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 ht="15">
      <c r="A950" s="6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 ht="15">
      <c r="A951" s="6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 ht="15">
      <c r="A952" s="6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 ht="15">
      <c r="A953" s="6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 ht="15">
      <c r="A954" s="6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 ht="15">
      <c r="A955" s="6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 ht="15">
      <c r="A956" s="6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 ht="15">
      <c r="A957" s="6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 ht="15">
      <c r="A958" s="6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ht="15">
      <c r="A959" s="6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 ht="15">
      <c r="A960" s="6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 ht="15">
      <c r="A961" s="6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 ht="15">
      <c r="A962" s="6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 ht="15">
      <c r="A963" s="6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 ht="15">
      <c r="A964" s="6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 ht="15">
      <c r="A965" s="6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 ht="15">
      <c r="A966" s="6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 ht="15">
      <c r="A967" s="6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 ht="15">
      <c r="A968" s="6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 ht="15">
      <c r="A969" s="6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 ht="15">
      <c r="A970" s="6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ht="15">
      <c r="A971" s="6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 ht="15">
      <c r="A972" s="6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 ht="15">
      <c r="A973" s="6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 ht="15">
      <c r="A974" s="6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 ht="15">
      <c r="A975" s="6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 ht="15">
      <c r="A976" s="6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 ht="15">
      <c r="A977" s="6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 ht="15">
      <c r="A978" s="6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ht="15">
      <c r="A979" s="6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 ht="15">
      <c r="A980" s="6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 ht="15">
      <c r="A981" s="6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 ht="15">
      <c r="A982" s="6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 ht="15">
      <c r="A983" s="6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 ht="15">
      <c r="A984" s="6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 ht="15">
      <c r="A985" s="6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 ht="15">
      <c r="A986" s="6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 ht="15">
      <c r="A987" s="6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 ht="15">
      <c r="A988" s="6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 ht="15">
      <c r="A989" s="6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 ht="15">
      <c r="A990" s="6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 ht="15">
      <c r="A991" s="6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 ht="15">
      <c r="A992" s="6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 ht="15">
      <c r="A993" s="6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 ht="15">
      <c r="A994" s="6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 ht="15">
      <c r="A995" s="6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 ht="15">
      <c r="A996" s="6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 ht="15">
      <c r="A997" s="6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ht="15">
      <c r="A998" s="6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 ht="15">
      <c r="A999" s="6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 ht="15">
      <c r="A1000" s="6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  <row r="1001" spans="1:12" ht="15">
      <c r="A1001" s="6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</row>
    <row r="1002" spans="1:12" ht="15">
      <c r="A1002" s="6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</row>
    <row r="1003" spans="1:12" ht="15">
      <c r="A1003" s="6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</row>
    <row r="1004" spans="1:12" ht="15">
      <c r="A1004" s="6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</row>
    <row r="1005" spans="1:12" ht="15">
      <c r="A1005" s="6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</row>
    <row r="1006" spans="1:12" ht="15">
      <c r="A1006" s="6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</row>
    <row r="1007" spans="1:12" ht="15">
      <c r="A1007" s="6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</row>
    <row r="1008" spans="1:12" ht="15">
      <c r="A1008" s="6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</row>
    <row r="1009" spans="1:12" ht="15">
      <c r="A1009" s="6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</row>
    <row r="1010" spans="1:12" ht="15">
      <c r="A1010" s="6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</row>
    <row r="1011" spans="1:12" ht="15">
      <c r="A1011" s="6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</row>
    <row r="1012" spans="1:12" ht="15">
      <c r="A1012" s="6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</row>
    <row r="1013" spans="1:12" ht="15">
      <c r="A1013" s="6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</row>
    <row r="1014" spans="1:12" ht="15">
      <c r="A1014" s="6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</row>
    <row r="1015" spans="1:12" ht="15">
      <c r="A1015" s="6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</row>
    <row r="1016" spans="1:12" ht="15">
      <c r="A1016" s="6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</row>
    <row r="1017" spans="1:12" ht="15">
      <c r="A1017" s="6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 ht="15">
      <c r="A1018" s="6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</row>
    <row r="1019" spans="1:12" ht="15">
      <c r="A1019" s="6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</row>
    <row r="1020" spans="1:12" ht="15">
      <c r="A1020" s="6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</row>
    <row r="1021" spans="1:12" ht="15">
      <c r="A1021" s="6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</row>
    <row r="1022" spans="1:12" ht="15">
      <c r="A1022" s="6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 ht="15">
      <c r="A1023" s="6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</row>
    <row r="1024" spans="1:12" ht="15">
      <c r="A1024" s="6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</row>
    <row r="1025" spans="1:12" ht="15">
      <c r="A1025" s="6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</row>
    <row r="1026" spans="1:12" ht="15">
      <c r="A1026" s="6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</row>
    <row r="1027" spans="1:12" ht="15">
      <c r="A1027" s="6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</row>
    <row r="1028" spans="1:12" ht="15">
      <c r="A1028" s="6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</row>
    <row r="1029" spans="1:12" ht="15">
      <c r="A1029" s="6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</row>
    <row r="1030" spans="1:12" ht="15">
      <c r="A1030" s="6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</row>
    <row r="1031" spans="1:12" ht="15">
      <c r="A1031" s="6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</row>
    <row r="1032" spans="1:12" ht="15">
      <c r="A1032" s="6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</row>
    <row r="1033" spans="1:12" ht="15">
      <c r="A1033" s="6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</row>
    <row r="1034" spans="1:12" ht="15">
      <c r="A1034" s="6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</row>
    <row r="1035" spans="1:12" ht="15">
      <c r="A1035" s="6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</row>
    <row r="1036" spans="1:12" ht="15">
      <c r="A1036" s="6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</row>
    <row r="1037" spans="1:12" ht="15">
      <c r="A1037" s="6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</row>
    <row r="1038" spans="1:12" ht="15">
      <c r="A1038" s="6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</row>
    <row r="1039" spans="1:12" ht="15">
      <c r="A1039" s="6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</row>
    <row r="1040" spans="1:12" ht="15">
      <c r="A1040" s="6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</row>
    <row r="1041" spans="1:12" ht="15">
      <c r="A1041" s="6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</row>
    <row r="1042" spans="1:12" ht="15">
      <c r="A1042" s="6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</row>
    <row r="1043" spans="1:12" ht="15">
      <c r="A1043" s="6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</row>
    <row r="1044" spans="1:12" ht="15">
      <c r="A1044" s="6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</row>
    <row r="1045" spans="1:12" ht="15">
      <c r="A1045" s="6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 ht="15">
      <c r="A1046" s="6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</row>
    <row r="1047" spans="1:12" ht="15">
      <c r="A1047" s="6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</row>
    <row r="1048" spans="1:12" ht="15">
      <c r="A1048" s="6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</row>
    <row r="1049" spans="1:12" ht="15">
      <c r="A1049" s="6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</row>
    <row r="1050" spans="1:12" ht="15">
      <c r="A1050" s="6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 ht="15">
      <c r="A1051" s="6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</row>
    <row r="1052" spans="1:12" ht="15">
      <c r="A1052" s="6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</row>
    <row r="1053" spans="1:12" ht="15">
      <c r="A1053" s="6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</row>
    <row r="1054" spans="1:12" ht="15">
      <c r="A1054" s="6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</row>
    <row r="1055" spans="1:12" ht="15">
      <c r="A1055" s="6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</row>
    <row r="1056" spans="1:12" ht="15">
      <c r="A1056" s="6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</row>
    <row r="1057" spans="1:12" ht="15">
      <c r="A1057" s="6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</row>
    <row r="1058" spans="1:12" ht="15">
      <c r="A1058" s="6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</row>
    <row r="1059" spans="1:12" ht="15">
      <c r="A1059" s="6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</row>
    <row r="1060" spans="1:12" ht="15">
      <c r="A1060" s="6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</row>
    <row r="1061" spans="1:12" ht="15">
      <c r="A1061" s="6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</row>
    <row r="1062" spans="1:12" ht="15">
      <c r="A1062" s="6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</row>
    <row r="1063" spans="1:12" ht="15">
      <c r="A1063" s="6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</row>
    <row r="1064" spans="1:12" ht="15">
      <c r="A1064" s="6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</row>
    <row r="1065" spans="1:12" ht="15">
      <c r="A1065" s="6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</row>
    <row r="1066" spans="1:12" ht="15">
      <c r="A1066" s="6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</row>
    <row r="1067" spans="1:12" ht="15">
      <c r="A1067" s="6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</row>
    <row r="1068" spans="1:12" ht="15">
      <c r="A1068" s="6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</row>
    <row r="1069" spans="1:12" ht="15">
      <c r="A1069" s="6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</row>
    <row r="1070" spans="1:12" ht="15">
      <c r="A1070" s="6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</row>
    <row r="1071" spans="1:12" ht="15">
      <c r="A1071" s="6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</row>
    <row r="1072" spans="1:12" ht="15">
      <c r="A1072" s="6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</row>
    <row r="1073" spans="1:12" ht="15">
      <c r="A1073" s="6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</row>
    <row r="1074" spans="1:12" ht="15">
      <c r="A1074" s="6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</row>
    <row r="1075" spans="1:12" ht="15">
      <c r="A1075" s="6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</row>
    <row r="1076" spans="1:12" ht="15">
      <c r="A1076" s="6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</row>
    <row r="1077" spans="1:12" ht="15">
      <c r="A1077" s="6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</row>
    <row r="1078" spans="1:12" ht="15">
      <c r="A1078" s="6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</row>
    <row r="1079" spans="1:12" ht="15">
      <c r="A1079" s="6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</row>
    <row r="1080" spans="1:12" ht="15">
      <c r="A1080" s="6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</row>
    <row r="1081" spans="1:12" ht="15">
      <c r="A1081" s="6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</row>
    <row r="1082" spans="1:12" ht="15">
      <c r="A1082" s="6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</row>
    <row r="1083" spans="1:12" ht="15">
      <c r="A1083" s="6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</row>
    <row r="1084" spans="1:12" ht="15">
      <c r="A1084" s="6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</row>
    <row r="1085" spans="1:12" ht="15">
      <c r="A1085" s="6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</row>
    <row r="1086" spans="1:12" ht="15">
      <c r="A1086" s="6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</row>
    <row r="1087" spans="1:12" ht="15">
      <c r="A1087" s="6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</row>
    <row r="1088" spans="1:12" ht="15">
      <c r="A1088" s="6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</row>
    <row r="1089" spans="1:12" ht="15">
      <c r="A1089" s="6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</row>
    <row r="1090" spans="1:12" ht="15">
      <c r="A1090" s="6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</row>
    <row r="1091" spans="1:12" ht="15">
      <c r="A1091" s="6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</row>
    <row r="1092" spans="1:12" ht="15">
      <c r="A1092" s="6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</row>
    <row r="1093" spans="1:12" ht="15">
      <c r="A1093" s="6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</row>
    <row r="1094" spans="1:12" ht="15">
      <c r="A1094" s="6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</row>
    <row r="1095" spans="1:12" ht="15">
      <c r="A1095" s="6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</row>
    <row r="1096" spans="1:12" ht="15">
      <c r="A1096" s="6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</row>
    <row r="1097" spans="1:12" ht="15">
      <c r="A1097" s="6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</row>
    <row r="1098" spans="1:12" ht="15">
      <c r="A1098" s="6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</row>
    <row r="1099" spans="1:12" ht="15">
      <c r="A1099" s="6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</row>
    <row r="1100" spans="1:12" ht="15">
      <c r="A1100" s="6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</row>
    <row r="1101" spans="1:12" ht="15">
      <c r="A1101" s="6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</row>
    <row r="1102" spans="1:12" ht="15">
      <c r="A1102" s="6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</row>
    <row r="1103" spans="1:12" ht="15">
      <c r="A1103" s="6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</row>
    <row r="1104" spans="1:12" ht="15">
      <c r="A1104" s="6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</row>
    <row r="1105" spans="1:12" ht="15">
      <c r="A1105" s="6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</row>
    <row r="1106" spans="1:12" ht="15">
      <c r="A1106" s="6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</row>
    <row r="1107" spans="1:12" ht="15">
      <c r="A1107" s="6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</row>
    <row r="1108" spans="1:12" ht="15">
      <c r="A1108" s="6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</row>
    <row r="1109" spans="1:12" ht="15">
      <c r="A1109" s="6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</row>
    <row r="1110" spans="1:12" ht="15">
      <c r="A1110" s="6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</row>
    <row r="1111" spans="1:12" ht="15">
      <c r="A1111" s="6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</row>
    <row r="1112" spans="1:12" ht="15">
      <c r="A1112" s="6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</row>
    <row r="1113" spans="1:12" ht="15">
      <c r="A1113" s="6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</row>
    <row r="1114" spans="1:12" ht="15">
      <c r="A1114" s="6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</row>
    <row r="1115" spans="1:12" ht="15">
      <c r="A1115" s="6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</row>
    <row r="1116" spans="1:12" ht="15">
      <c r="A1116" s="6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</row>
    <row r="1117" spans="1:12" ht="15">
      <c r="A1117" s="6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</row>
    <row r="1118" spans="1:12" ht="15">
      <c r="A1118" s="6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</row>
    <row r="1119" spans="1:12" ht="15">
      <c r="A1119" s="6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</row>
    <row r="1120" spans="1:12" ht="15">
      <c r="A1120" s="6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</row>
    <row r="1121" spans="1:12" ht="15">
      <c r="A1121" s="6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</row>
    <row r="1122" spans="1:12" ht="15">
      <c r="A1122" s="6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</row>
    <row r="1123" spans="1:12" ht="15">
      <c r="A1123" s="6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</row>
    <row r="1124" spans="1:12" ht="15">
      <c r="A1124" s="6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</row>
    <row r="1125" spans="1:12" ht="15">
      <c r="A1125" s="6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</row>
    <row r="1126" spans="1:12" ht="15">
      <c r="A1126" s="6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</row>
    <row r="1127" spans="1:12" ht="15">
      <c r="A1127" s="6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</row>
    <row r="1128" spans="1:12" ht="15">
      <c r="A1128" s="6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</row>
    <row r="1129" spans="1:12" ht="15">
      <c r="A1129" s="6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</row>
    <row r="1130" spans="1:12" ht="15">
      <c r="A1130" s="6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</row>
    <row r="1131" spans="1:12" ht="15">
      <c r="A1131" s="6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</row>
    <row r="1132" spans="1:12" ht="15">
      <c r="A1132" s="6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</row>
    <row r="1133" spans="1:12" ht="15">
      <c r="A1133" s="6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</row>
    <row r="1134" spans="1:12" ht="15">
      <c r="A1134" s="6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</row>
    <row r="1135" spans="1:12" ht="15">
      <c r="A1135" s="6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</row>
    <row r="1136" spans="1:12" ht="15">
      <c r="A1136" s="6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</row>
    <row r="1137" spans="1:12" ht="15">
      <c r="A1137" s="6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</row>
    <row r="1138" spans="1:12" ht="15">
      <c r="A1138" s="6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</row>
    <row r="1139" spans="1:12" ht="15">
      <c r="A1139" s="6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</row>
    <row r="1140" spans="1:12" ht="15">
      <c r="A1140" s="6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</row>
    <row r="1141" spans="1:12" ht="15">
      <c r="A1141" s="6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</row>
    <row r="1142" spans="1:12" ht="15">
      <c r="A1142" s="6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</row>
    <row r="1143" spans="1:12" ht="15">
      <c r="A1143" s="6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</row>
    <row r="1144" spans="1:12" ht="15">
      <c r="A1144" s="6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</row>
    <row r="1145" spans="1:12" ht="15">
      <c r="A1145" s="6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</row>
    <row r="1146" spans="1:12" ht="15">
      <c r="A1146" s="6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</row>
    <row r="1147" spans="1:12" ht="15">
      <c r="A1147" s="6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</row>
    <row r="1148" spans="1:12" ht="15">
      <c r="A1148" s="6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</row>
    <row r="1149" spans="1:12" ht="15">
      <c r="A1149" s="6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</row>
    <row r="1150" spans="1:12" ht="15">
      <c r="A1150" s="6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</row>
    <row r="1151" spans="1:12" ht="15">
      <c r="A1151" s="6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</row>
    <row r="1152" spans="1:12" ht="15">
      <c r="A1152" s="6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</row>
    <row r="1153" spans="1:12" ht="15">
      <c r="A1153" s="6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</row>
    <row r="1154" spans="1:12" ht="15">
      <c r="A1154" s="6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</row>
    <row r="1155" spans="1:12" ht="15">
      <c r="A1155" s="6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</row>
    <row r="1156" spans="1:12" ht="15">
      <c r="A1156" s="6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</row>
    <row r="1157" spans="1:12" ht="15">
      <c r="A1157" s="6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</row>
    <row r="1158" spans="1:12" ht="15">
      <c r="A1158" s="6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</row>
    <row r="1159" spans="1:12" ht="15">
      <c r="A1159" s="6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</row>
    <row r="1160" spans="1:12" ht="15">
      <c r="A1160" s="6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</row>
    <row r="1161" spans="1:12" ht="15">
      <c r="A1161" s="6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</row>
    <row r="1162" spans="1:12" ht="15">
      <c r="A1162" s="6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</row>
    <row r="1163" spans="1:12" ht="15">
      <c r="A1163" s="6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</row>
    <row r="1164" spans="1:12" ht="15">
      <c r="A1164" s="6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</row>
    <row r="1165" spans="1:12" ht="15">
      <c r="A1165" s="6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</row>
    <row r="1166" spans="1:12" ht="15">
      <c r="A1166" s="6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</row>
    <row r="1167" spans="1:12" ht="15">
      <c r="A1167" s="6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</row>
    <row r="1168" spans="1:12" ht="15">
      <c r="A1168" s="6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</row>
    <row r="1169" spans="1:12" ht="15">
      <c r="A1169" s="6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</row>
    <row r="1170" spans="1:12" ht="15">
      <c r="A1170" s="6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</row>
    <row r="1171" spans="1:12" ht="15">
      <c r="A1171" s="6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</row>
    <row r="1172" spans="1:12" ht="15">
      <c r="A1172" s="6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</row>
    <row r="1173" spans="1:12" ht="15">
      <c r="A1173" s="6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</row>
    <row r="1174" spans="1:12" ht="15">
      <c r="A1174" s="6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</row>
    <row r="1175" spans="1:12" ht="15">
      <c r="A1175" s="6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</row>
    <row r="1176" spans="1:12" ht="15">
      <c r="A1176" s="6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</row>
    <row r="1177" spans="1:12" ht="15">
      <c r="A1177" s="6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</row>
    <row r="1178" spans="1:12" ht="15">
      <c r="A1178" s="6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</row>
    <row r="1179" spans="1:12" ht="15">
      <c r="A1179" s="6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</row>
    <row r="1180" spans="1:12" ht="15">
      <c r="A1180" s="6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</row>
    <row r="1181" spans="1:12" ht="15">
      <c r="A1181" s="6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</row>
    <row r="1182" spans="1:12" ht="15">
      <c r="A1182" s="6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</row>
    <row r="1183" spans="1:12" ht="15">
      <c r="A1183" s="6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</row>
    <row r="1184" spans="1:12" ht="15">
      <c r="A1184" s="6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</row>
    <row r="1185" spans="1:12" ht="15">
      <c r="A1185" s="6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</row>
    <row r="1186" spans="1:12" ht="15">
      <c r="A1186" s="6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</row>
    <row r="1187" spans="1:12" ht="15">
      <c r="A1187" s="6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</row>
    <row r="1188" spans="1:12" ht="15">
      <c r="A1188" s="6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</row>
    <row r="1189" spans="1:12" ht="15">
      <c r="A1189" s="6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</row>
    <row r="1190" spans="1:12" ht="15">
      <c r="A1190" s="6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</row>
    <row r="1191" spans="1:12" ht="15">
      <c r="A1191" s="6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</row>
    <row r="1192" spans="1:12" ht="15">
      <c r="A1192" s="6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</row>
    <row r="1193" spans="1:12" ht="15">
      <c r="A1193" s="6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</row>
    <row r="1194" spans="1:12" ht="15">
      <c r="A1194" s="6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</row>
    <row r="1195" spans="1:12" ht="15">
      <c r="A1195" s="6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</row>
    <row r="1196" spans="1:12" ht="15">
      <c r="A1196" s="6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</row>
    <row r="1197" spans="1:12" ht="15">
      <c r="A1197" s="6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</row>
    <row r="1198" spans="1:12" ht="15">
      <c r="A1198" s="6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</row>
    <row r="1199" spans="1:12" ht="15">
      <c r="A1199" s="6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</row>
    <row r="1200" spans="1:12" ht="15">
      <c r="A1200" s="6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</row>
    <row r="1201" spans="1:12" ht="15">
      <c r="A1201" s="6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</row>
    <row r="1202" spans="1:12" ht="15">
      <c r="A1202" s="6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</row>
    <row r="1203" spans="1:12" ht="15">
      <c r="A1203" s="6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</row>
    <row r="1204" spans="1:12" ht="15">
      <c r="A1204" s="6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</row>
    <row r="1205" spans="1:12" ht="15">
      <c r="A1205" s="6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</row>
    <row r="1206" spans="1:12" ht="15">
      <c r="A1206" s="6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</row>
    <row r="1207" spans="1:12" ht="15">
      <c r="A1207" s="6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</row>
    <row r="1208" spans="1:12" ht="15">
      <c r="A1208" s="6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</row>
    <row r="1209" spans="1:12" ht="15">
      <c r="A1209" s="6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</row>
    <row r="1210" spans="1:12" ht="15">
      <c r="A1210" s="6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</row>
    <row r="1211" spans="1:12" ht="15">
      <c r="A1211" s="6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</row>
    <row r="1212" spans="1:12" ht="15">
      <c r="A1212" s="6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</row>
    <row r="1213" spans="1:12" ht="15">
      <c r="A1213" s="6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</row>
    <row r="1214" spans="1:12" ht="15">
      <c r="A1214" s="6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</row>
    <row r="1215" spans="1:12" ht="15">
      <c r="A1215" s="6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</row>
    <row r="1216" spans="1:12" ht="15">
      <c r="A1216" s="6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</row>
    <row r="1217" spans="1:12" ht="15">
      <c r="A1217" s="6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</row>
    <row r="1218" spans="1:12" ht="15">
      <c r="A1218" s="6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</row>
    <row r="1219" spans="1:12" ht="15">
      <c r="A1219" s="6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</row>
    <row r="1220" spans="1:12" ht="15">
      <c r="A1220" s="6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</row>
    <row r="1221" spans="1:12" ht="15">
      <c r="A1221" s="6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</row>
    <row r="1222" spans="1:12" ht="15">
      <c r="A1222" s="6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</row>
    <row r="1223" spans="1:12" ht="15">
      <c r="A1223" s="6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</row>
    <row r="1224" spans="1:12" ht="15">
      <c r="A1224" s="6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</row>
    <row r="1225" spans="1:12" ht="15">
      <c r="A1225" s="6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</row>
    <row r="1226" spans="1:12" ht="15">
      <c r="A1226" s="6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</row>
    <row r="1227" spans="1:12" ht="15">
      <c r="A1227" s="6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</row>
    <row r="1228" spans="1:12" ht="15">
      <c r="A1228" s="6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</row>
    <row r="1229" spans="1:12" ht="15">
      <c r="A1229" s="6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</row>
    <row r="1230" spans="1:12" ht="15">
      <c r="A1230" s="6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</row>
    <row r="1231" spans="1:12" ht="15">
      <c r="A1231" s="6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</row>
    <row r="1232" spans="1:12" ht="15">
      <c r="A1232" s="6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</row>
    <row r="1233" spans="1:12" ht="15">
      <c r="A1233" s="6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</row>
    <row r="1234" spans="1:12" ht="15">
      <c r="A1234" s="6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</row>
    <row r="1235" spans="1:12" ht="15">
      <c r="A1235" s="6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</row>
    <row r="1236" spans="1:12" ht="15">
      <c r="A1236" s="6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</row>
    <row r="1237" spans="1:12" ht="15">
      <c r="A1237" s="6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</row>
    <row r="1238" spans="1:12" ht="15">
      <c r="A1238" s="6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</row>
    <row r="1239" spans="1:12" ht="15">
      <c r="A1239" s="6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</row>
    <row r="1240" spans="1:12" ht="15">
      <c r="A1240" s="6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</row>
    <row r="1241" spans="1:12" ht="15">
      <c r="A1241" s="6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</row>
    <row r="1242" spans="1:12" ht="15">
      <c r="A1242" s="6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</row>
    <row r="1243" spans="1:12" ht="15">
      <c r="A1243" s="6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</row>
    <row r="1244" spans="1:12" ht="15">
      <c r="A1244" s="6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</row>
    <row r="1245" spans="1:12" ht="15">
      <c r="A1245" s="6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</row>
    <row r="1246" spans="1:12" ht="15">
      <c r="A1246" s="6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</row>
    <row r="1247" spans="1:12" ht="15">
      <c r="A1247" s="6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</row>
    <row r="1248" spans="1:12" ht="15">
      <c r="A1248" s="6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</row>
    <row r="1249" spans="1:12" ht="15">
      <c r="A1249" s="6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</row>
    <row r="1250" spans="1:12" ht="15">
      <c r="A1250" s="6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</row>
    <row r="1251" spans="1:12" ht="15">
      <c r="A1251" s="6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</row>
    <row r="1252" spans="1:12" ht="15">
      <c r="A1252" s="6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</row>
    <row r="1253" spans="1:12" ht="15">
      <c r="A1253" s="6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</row>
    <row r="1254" spans="1:12" ht="15">
      <c r="A1254" s="6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</row>
    <row r="1255" spans="1:12" ht="15">
      <c r="A1255" s="6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</row>
    <row r="1256" spans="1:12" ht="15">
      <c r="A1256" s="6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</row>
    <row r="1257" spans="1:12" ht="15">
      <c r="A1257" s="6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</row>
    <row r="1258" spans="1:12" ht="15">
      <c r="A1258" s="6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</row>
    <row r="1259" spans="1:12" ht="15">
      <c r="A1259" s="6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</row>
    <row r="1260" spans="1:12" ht="15">
      <c r="A1260" s="6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</row>
    <row r="1261" spans="1:12" ht="15">
      <c r="A1261" s="6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</row>
    <row r="1262" spans="1:12" ht="15">
      <c r="A1262" s="6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</row>
    <row r="1263" spans="1:12" ht="15">
      <c r="A1263" s="6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</row>
    <row r="1264" spans="1:12" ht="15">
      <c r="A1264" s="6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</row>
    <row r="1265" spans="1:12" ht="15">
      <c r="A1265" s="6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</row>
    <row r="1266" spans="1:12" ht="15">
      <c r="A1266" s="6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</row>
    <row r="1267" spans="1:12" ht="15">
      <c r="A1267" s="6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</row>
    <row r="1268" spans="1:12" ht="15">
      <c r="A1268" s="6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</row>
    <row r="1269" spans="1:12" ht="15">
      <c r="A1269" s="6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</row>
    <row r="1270" spans="1:12" ht="15">
      <c r="A1270" s="6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</row>
    <row r="1271" spans="1:12" ht="15">
      <c r="A1271" s="6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</row>
    <row r="1272" spans="1:12" ht="15">
      <c r="A1272" s="6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</row>
    <row r="1273" spans="1:12" ht="15">
      <c r="A1273" s="6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</row>
    <row r="1274" spans="1:12" ht="15">
      <c r="A1274" s="6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</row>
    <row r="1275" spans="1:12" ht="15">
      <c r="A1275" s="6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</row>
    <row r="1276" spans="1:12" ht="15">
      <c r="A1276" s="6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</row>
    <row r="1277" spans="1:12" ht="15">
      <c r="A1277" s="6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</row>
    <row r="1278" spans="1:12" ht="15">
      <c r="A1278" s="6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</row>
    <row r="1279" spans="1:12" ht="15">
      <c r="A1279" s="6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</row>
    <row r="1280" spans="1:12" ht="15">
      <c r="A1280" s="6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</row>
    <row r="1281" spans="1:12" ht="15">
      <c r="A1281" s="6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</row>
    <row r="1282" spans="1:12" ht="15">
      <c r="A1282" s="6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</row>
    <row r="1283" spans="1:12" ht="15">
      <c r="A1283" s="6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</row>
    <row r="1284" spans="1:12" ht="15">
      <c r="A1284" s="6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</row>
    <row r="1285" spans="1:12" ht="15">
      <c r="A1285" s="6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</row>
    <row r="1286" spans="1:12" ht="15">
      <c r="A1286" s="6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</row>
    <row r="1287" spans="1:12" ht="15">
      <c r="A1287" s="6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</row>
    <row r="1288" spans="1:12" ht="15">
      <c r="A1288" s="6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</row>
    <row r="1289" spans="1:12" ht="15">
      <c r="A1289" s="6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</row>
    <row r="1290" spans="1:12" ht="15">
      <c r="A1290" s="6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</row>
    <row r="1291" spans="1:12" ht="15">
      <c r="A1291" s="6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</row>
    <row r="1292" spans="1:12" ht="15">
      <c r="A1292" s="6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</row>
    <row r="1293" spans="1:12" ht="15">
      <c r="A1293" s="6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</row>
    <row r="1294" spans="1:12" ht="15">
      <c r="A1294" s="6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</row>
    <row r="1295" spans="1:12" ht="15">
      <c r="A1295" s="6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</row>
    <row r="1296" spans="1:12" ht="15">
      <c r="A1296" s="6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</row>
    <row r="1297" spans="1:12" ht="15">
      <c r="A1297" s="6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</row>
    <row r="1298" spans="1:12" ht="15">
      <c r="A1298" s="6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</row>
    <row r="1299" spans="1:12" ht="15">
      <c r="A1299" s="6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</row>
    <row r="1300" spans="1:12" ht="15">
      <c r="A1300" s="6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</row>
    <row r="1301" spans="1:12" ht="15">
      <c r="A1301" s="6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</row>
    <row r="1302" spans="1:12" ht="15">
      <c r="A1302" s="6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</row>
    <row r="1303" spans="1:12" ht="15">
      <c r="A1303" s="6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</row>
    <row r="1304" spans="1:12" ht="15">
      <c r="A1304" s="6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</row>
    <row r="1305" spans="1:12" ht="15">
      <c r="A1305" s="6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</row>
    <row r="1306" spans="1:12" ht="15">
      <c r="A1306" s="6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</row>
    <row r="1307" spans="1:12" ht="15">
      <c r="A1307" s="6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</row>
    <row r="1308" spans="1:12" ht="15">
      <c r="A1308" s="6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</row>
    <row r="1309" spans="1:12" ht="15">
      <c r="A1309" s="6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</row>
    <row r="1310" spans="1:12" ht="15">
      <c r="A1310" s="6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</row>
    <row r="1311" spans="1:12" ht="15">
      <c r="A1311" s="6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</row>
    <row r="1312" spans="1:12" ht="15">
      <c r="A1312" s="6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</row>
    <row r="1313" spans="1:12" ht="15">
      <c r="A1313" s="6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</row>
    <row r="1314" spans="1:12" ht="15">
      <c r="A1314" s="6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</row>
    <row r="1315" spans="1:12" ht="15">
      <c r="A1315" s="6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</row>
    <row r="1316" spans="1:12" ht="15">
      <c r="A1316" s="6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</row>
    <row r="1317" spans="1:12" ht="15">
      <c r="A1317" s="6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</row>
    <row r="1318" spans="1:12" ht="15">
      <c r="A1318" s="6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</row>
    <row r="1319" spans="1:12" ht="15">
      <c r="A1319" s="6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</row>
    <row r="1320" spans="1:12" ht="15">
      <c r="A1320" s="6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</row>
    <row r="1321" spans="1:12" ht="15">
      <c r="A1321" s="6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</row>
    <row r="1322" spans="1:12" ht="15">
      <c r="A1322" s="6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</row>
    <row r="1323" spans="1:12" ht="15">
      <c r="A1323" s="6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</row>
    <row r="1324" spans="1:12" ht="15">
      <c r="A1324" s="6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</row>
    <row r="1325" spans="1:12" ht="15">
      <c r="A1325" s="6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</row>
    <row r="1326" spans="1:12" ht="15">
      <c r="A1326" s="6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</row>
    <row r="1327" spans="1:12" ht="15">
      <c r="A1327" s="6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</row>
    <row r="1328" spans="1:12" ht="15">
      <c r="A1328" s="6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</row>
    <row r="1329" spans="1:12" ht="15">
      <c r="A1329" s="6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</row>
    <row r="1330" spans="1:12" ht="15">
      <c r="A1330" s="6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</row>
    <row r="1331" spans="1:12" ht="15">
      <c r="A1331" s="6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</row>
    <row r="1332" spans="1:12" ht="15">
      <c r="A1332" s="6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</row>
    <row r="1333" spans="1:12" ht="15">
      <c r="A1333" s="6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</row>
    <row r="1334" spans="1:12" ht="15">
      <c r="A1334" s="6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</row>
    <row r="1335" spans="1:12" ht="15">
      <c r="A1335" s="6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</row>
    <row r="1336" spans="1:12" ht="15">
      <c r="A1336" s="6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</row>
    <row r="1337" spans="1:12" ht="15">
      <c r="A1337" s="6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</row>
    <row r="1338" spans="1:12" ht="15">
      <c r="A1338" s="6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</row>
    <row r="1339" spans="1:12" ht="15">
      <c r="A1339" s="6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</row>
    <row r="1340" spans="1:12" ht="15">
      <c r="A1340" s="6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</row>
    <row r="1341" spans="1:12" ht="15">
      <c r="A1341" s="6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</row>
    <row r="1342" spans="1:12" ht="15">
      <c r="A1342" s="6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</row>
    <row r="1343" spans="1:12" ht="15">
      <c r="A1343" s="6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</row>
    <row r="1344" spans="1:12" ht="15">
      <c r="A1344" s="6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</row>
    <row r="1345" spans="1:12" ht="15">
      <c r="A1345" s="6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</row>
    <row r="1346" spans="1:12" ht="15">
      <c r="A1346" s="6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</row>
    <row r="1347" spans="1:12" ht="15">
      <c r="A1347" s="6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</row>
    <row r="1348" spans="1:12" ht="15">
      <c r="A1348" s="6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</row>
    <row r="1349" spans="1:12" ht="15">
      <c r="A1349" s="6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</row>
    <row r="1350" spans="1:12" ht="15">
      <c r="A1350" s="6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</row>
    <row r="1351" spans="1:12" ht="15">
      <c r="A1351" s="6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</row>
    <row r="1352" spans="1:12" ht="15">
      <c r="A1352" s="6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</row>
    <row r="1353" spans="1:12" ht="15">
      <c r="A1353" s="6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</row>
    <row r="1354" spans="1:12" ht="15">
      <c r="A1354" s="6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</row>
    <row r="1355" spans="1:12" ht="15">
      <c r="A1355" s="6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</row>
    <row r="1356" spans="1:12" ht="15">
      <c r="A1356" s="6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</row>
    <row r="1357" spans="1:12" ht="15">
      <c r="A1357" s="6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</row>
    <row r="1358" spans="1:12" ht="15">
      <c r="A1358" s="6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</row>
    <row r="1359" spans="1:12" ht="15">
      <c r="A1359" s="6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</row>
    <row r="1360" spans="1:12" ht="15">
      <c r="A1360" s="6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</row>
    <row r="1361" spans="1:12" ht="15">
      <c r="A1361" s="6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</row>
    <row r="1362" spans="1:12" ht="15">
      <c r="A1362" s="6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</row>
    <row r="1363" spans="1:12" ht="15">
      <c r="A1363" s="6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</row>
    <row r="1364" spans="1:12" ht="15">
      <c r="A1364" s="6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</row>
    <row r="1365" spans="1:12" ht="15">
      <c r="A1365" s="6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</row>
    <row r="1366" spans="1:12" ht="15">
      <c r="A1366" s="6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</row>
    <row r="1367" spans="1:12" ht="15">
      <c r="A1367" s="6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</row>
    <row r="1368" spans="1:12" ht="15">
      <c r="A1368" s="6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</row>
    <row r="1369" spans="1:12" ht="15">
      <c r="A1369" s="6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</row>
    <row r="1370" spans="1:12" ht="15">
      <c r="A1370" s="6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</row>
    <row r="1371" spans="1:12" ht="15">
      <c r="A1371" s="6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</row>
    <row r="1372" spans="1:12" ht="15">
      <c r="A1372" s="6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</row>
    <row r="1373" spans="1:12" ht="15">
      <c r="A1373" s="6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</row>
    <row r="1374" spans="1:12" ht="15">
      <c r="A1374" s="6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</row>
    <row r="1375" spans="1:12" ht="15">
      <c r="A1375" s="6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</row>
    <row r="1376" spans="1:12" ht="15">
      <c r="A1376" s="6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</row>
    <row r="1377" spans="1:12" ht="15">
      <c r="A1377" s="6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</row>
    <row r="1378" spans="1:12" ht="15">
      <c r="A1378" s="6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</row>
    <row r="1379" spans="1:12" ht="15">
      <c r="A1379" s="6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</row>
    <row r="1380" spans="1:12" ht="15">
      <c r="A1380" s="6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</row>
    <row r="1381" spans="1:12" ht="15">
      <c r="A1381" s="6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</row>
    <row r="1382" spans="1:12" ht="15">
      <c r="A1382" s="6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</row>
    <row r="1383" spans="1:12" ht="15">
      <c r="A1383" s="6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</row>
    <row r="1384" spans="1:12" ht="15">
      <c r="A1384" s="6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</row>
    <row r="1385" spans="1:12" ht="15">
      <c r="A1385" s="6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</row>
    <row r="1386" spans="1:12" ht="15">
      <c r="A1386" s="6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</row>
    <row r="1387" spans="1:12" ht="15">
      <c r="A1387" s="6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</row>
    <row r="1388" spans="1:12" ht="15">
      <c r="A1388" s="6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</row>
    <row r="1389" spans="1:12" ht="15">
      <c r="A1389" s="6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</row>
    <row r="1390" spans="1:12" ht="15">
      <c r="A1390" s="6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</row>
    <row r="1391" spans="1:12" ht="15">
      <c r="A1391" s="6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</row>
    <row r="1392" spans="1:12" ht="15">
      <c r="A1392" s="6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</row>
    <row r="1393" spans="1:12" ht="15">
      <c r="A1393" s="6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</row>
    <row r="1394" spans="1:12" ht="15">
      <c r="A1394" s="6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</row>
    <row r="1395" spans="1:12" ht="15">
      <c r="A1395" s="6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</row>
    <row r="1396" spans="1:12" ht="15">
      <c r="A1396" s="6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</row>
    <row r="1397" spans="1:12" ht="15">
      <c r="A1397" s="6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</row>
    <row r="1398" spans="1:12" ht="15">
      <c r="A1398" s="6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</row>
    <row r="1399" spans="1:12" ht="15">
      <c r="A1399" s="6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</row>
    <row r="1400" spans="1:12" ht="15">
      <c r="A1400" s="6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</row>
    <row r="1401" spans="1:12" ht="15">
      <c r="A1401" s="6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</row>
    <row r="1402" spans="1:12" ht="15">
      <c r="A1402" s="6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</row>
    <row r="1403" spans="1:12" ht="15">
      <c r="A1403" s="6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</row>
    <row r="1404" spans="1:12" ht="15">
      <c r="A1404" s="6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</row>
    <row r="1405" spans="1:12" ht="15">
      <c r="A1405" s="6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</row>
    <row r="1406" spans="1:12" ht="15">
      <c r="A1406" s="6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</row>
    <row r="1407" spans="1:12" ht="15">
      <c r="A1407" s="6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</row>
    <row r="1408" spans="1:12" ht="15">
      <c r="A1408" s="6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</row>
    <row r="1409" spans="1:12" ht="15">
      <c r="A1409" s="6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</row>
    <row r="1410" spans="1:12" ht="15">
      <c r="A1410" s="6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</row>
    <row r="1411" spans="1:12" ht="15">
      <c r="A1411" s="6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</row>
    <row r="1412" spans="1:12" ht="15">
      <c r="A1412" s="6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</row>
    <row r="1413" spans="1:12" ht="15">
      <c r="A1413" s="6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</row>
    <row r="1414" spans="1:12" ht="15">
      <c r="A1414" s="6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</row>
    <row r="1415" spans="1:12" ht="15">
      <c r="A1415" s="6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</row>
    <row r="1416" spans="1:12" ht="15">
      <c r="A1416" s="6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</row>
    <row r="1417" spans="1:12" ht="15">
      <c r="A1417" s="6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</row>
    <row r="1418" spans="1:12" ht="15">
      <c r="A1418" s="6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</row>
    <row r="1419" spans="1:12" ht="15">
      <c r="A1419" s="6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</row>
    <row r="1420" spans="1:12" ht="15">
      <c r="A1420" s="6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</row>
    <row r="1421" spans="1:12" ht="15">
      <c r="A1421" s="6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</row>
    <row r="1422" spans="1:12" ht="15">
      <c r="A1422" s="6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</row>
    <row r="1423" spans="1:12" ht="15">
      <c r="A1423" s="6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</row>
    <row r="1424" spans="1:12" ht="15">
      <c r="A1424" s="6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</row>
    <row r="1425" spans="1:12" ht="15">
      <c r="A1425" s="6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</row>
    <row r="1426" spans="1:12" ht="15">
      <c r="A1426" s="6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</row>
    <row r="1427" spans="1:12" ht="15">
      <c r="A1427" s="6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</row>
    <row r="1428" spans="1:12" ht="15">
      <c r="A1428" s="6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</row>
    <row r="1429" spans="1:12" ht="15">
      <c r="A1429" s="6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</row>
    <row r="1430" spans="1:12" ht="15">
      <c r="A1430" s="6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</row>
    <row r="1431" spans="1:12" ht="15">
      <c r="A1431" s="6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</row>
    <row r="1432" spans="1:12" ht="15">
      <c r="A1432" s="6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</row>
    <row r="1433" spans="1:12" ht="15">
      <c r="A1433" s="6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</row>
    <row r="1434" spans="1:12" ht="15">
      <c r="A1434" s="6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</row>
    <row r="1435" spans="1:12" ht="15">
      <c r="A1435" s="6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</row>
    <row r="1436" spans="1:12" ht="15">
      <c r="A1436" s="6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</row>
    <row r="1437" spans="1:12" ht="15">
      <c r="A1437" s="6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</row>
    <row r="1438" spans="1:12" ht="15">
      <c r="A1438" s="6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</row>
    <row r="1439" spans="1:12" ht="15">
      <c r="A1439" s="6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</row>
    <row r="1440" spans="1:12" ht="15">
      <c r="A1440" s="6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</row>
    <row r="1441" spans="1:12" ht="15">
      <c r="A1441" s="6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</row>
    <row r="1442" spans="1:12" ht="15">
      <c r="A1442" s="6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</row>
    <row r="1443" spans="1:12" ht="15">
      <c r="A1443" s="6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</row>
    <row r="1444" spans="1:12" ht="15">
      <c r="A1444" s="6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</row>
    <row r="1445" spans="1:12" ht="15">
      <c r="A1445" s="6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</row>
    <row r="1446" spans="1:12" ht="15">
      <c r="A1446" s="6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</row>
    <row r="1447" spans="1:12" ht="15">
      <c r="A1447" s="6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</row>
    <row r="1448" spans="1:12" ht="15">
      <c r="A1448" s="6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</row>
    <row r="1449" spans="1:12" ht="15">
      <c r="A1449" s="6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</row>
    <row r="1450" spans="1:12" ht="15">
      <c r="A1450" s="6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</row>
    <row r="1451" spans="1:12" ht="15">
      <c r="A1451" s="6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</row>
    <row r="1452" spans="1:12" ht="15">
      <c r="A1452" s="6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</row>
    <row r="1453" spans="1:12" ht="15">
      <c r="A1453" s="6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</row>
    <row r="1454" spans="1:12" ht="15">
      <c r="A1454" s="6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</row>
    <row r="1455" spans="1:12" ht="15">
      <c r="A1455" s="6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</row>
    <row r="1456" spans="1:12" ht="15">
      <c r="A1456" s="6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</row>
    <row r="1457" spans="1:12" ht="15">
      <c r="A1457" s="6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</row>
    <row r="1458" spans="1:12" ht="15">
      <c r="A1458" s="6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</row>
    <row r="1459" spans="1:12" ht="15">
      <c r="A1459" s="6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</row>
    <row r="1460" spans="1:12" ht="15">
      <c r="A1460" s="6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</row>
    <row r="1461" spans="1:12" ht="15">
      <c r="A1461" s="6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</row>
    <row r="1462" spans="1:12" ht="15">
      <c r="A1462" s="6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</row>
    <row r="1463" spans="1:12" ht="15">
      <c r="A1463" s="6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</row>
    <row r="1464" spans="1:12" ht="15">
      <c r="A1464" s="6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</row>
    <row r="1465" spans="1:12" ht="15">
      <c r="A1465" s="6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</row>
    <row r="1466" spans="1:12" ht="15">
      <c r="A1466" s="6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</row>
    <row r="1467" spans="1:12" ht="15">
      <c r="A1467" s="6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</row>
    <row r="1468" spans="1:12" ht="15">
      <c r="A1468" s="6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</row>
    <row r="1469" spans="1:12" ht="15">
      <c r="A1469" s="6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</row>
    <row r="1470" spans="1:12" ht="15">
      <c r="A1470" s="6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</row>
    <row r="1471" spans="1:12" ht="15">
      <c r="A1471" s="6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</row>
    <row r="1472" spans="1:12" ht="15">
      <c r="A1472" s="6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</row>
    <row r="1473" spans="1:12" ht="15">
      <c r="A1473" s="6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</row>
    <row r="1474" spans="1:12" ht="15">
      <c r="A1474" s="6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</row>
    <row r="1475" spans="1:12" ht="15">
      <c r="A1475" s="6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</row>
    <row r="1476" spans="1:12" ht="15">
      <c r="A1476" s="6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</row>
    <row r="1477" spans="1:12" ht="15">
      <c r="A1477" s="6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</row>
    <row r="1478" spans="1:12" ht="15">
      <c r="A1478" s="6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</row>
    <row r="1479" spans="1:12" ht="15">
      <c r="A1479" s="6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</row>
    <row r="1480" spans="1:12" ht="15">
      <c r="A1480" s="6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</row>
    <row r="1481" spans="1:12" ht="15">
      <c r="A1481" s="6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</row>
    <row r="1482" spans="1:12" ht="15">
      <c r="A1482" s="6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</row>
    <row r="1483" spans="1:12" ht="15">
      <c r="A1483" s="6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</row>
    <row r="1484" spans="1:12" ht="15">
      <c r="A1484" s="6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</row>
    <row r="1485" spans="1:12" ht="15">
      <c r="A1485" s="6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</row>
    <row r="1486" spans="1:12" ht="15">
      <c r="A1486" s="6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</row>
    <row r="1487" spans="1:12" ht="15">
      <c r="A1487" s="6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</row>
    <row r="1488" spans="1:12" ht="15">
      <c r="A1488" s="6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</row>
    <row r="1489" spans="1:12" ht="15">
      <c r="A1489" s="6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</row>
    <row r="1490" spans="1:12" ht="15">
      <c r="A1490" s="6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</row>
    <row r="1491" spans="1:12" ht="15">
      <c r="A1491" s="6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</row>
    <row r="1492" spans="1:12" ht="15">
      <c r="A1492" s="6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</row>
    <row r="1493" spans="1:12" ht="15">
      <c r="A1493" s="6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</row>
    <row r="1494" spans="1:12" ht="15">
      <c r="A1494" s="6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</row>
    <row r="1495" spans="1:12" ht="15">
      <c r="A1495" s="6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</row>
    <row r="1496" spans="1:12" ht="15">
      <c r="A1496" s="6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</row>
    <row r="1497" spans="1:12" ht="15">
      <c r="A1497" s="6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</row>
    <row r="1498" spans="1:12" ht="15">
      <c r="A1498" s="6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</row>
    <row r="1499" spans="1:12" ht="15">
      <c r="A1499" s="6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</row>
    <row r="1500" spans="1:12" ht="15">
      <c r="A1500" s="6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</row>
    <row r="1501" spans="1:12" ht="15">
      <c r="A1501" s="6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</row>
    <row r="1502" spans="1:12" ht="15">
      <c r="A1502" s="6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</row>
    <row r="1503" spans="1:12" ht="15">
      <c r="A1503" s="6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</row>
    <row r="1504" spans="1:12" ht="15">
      <c r="A1504" s="6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</row>
    <row r="1505" spans="1:12" ht="15">
      <c r="A1505" s="6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</row>
    <row r="1506" spans="1:12" ht="15">
      <c r="A1506" s="6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</row>
    <row r="1507" spans="1:12" ht="15">
      <c r="A1507" s="6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</row>
    <row r="1508" spans="1:12" ht="15">
      <c r="A1508" s="6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</row>
    <row r="1509" spans="1:12" ht="15">
      <c r="A1509" s="6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</row>
    <row r="1510" spans="1:12" ht="15">
      <c r="A1510" s="6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</row>
    <row r="1511" spans="1:12" ht="15">
      <c r="A1511" s="6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</row>
    <row r="1512" spans="1:12" ht="15">
      <c r="A1512" s="6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</row>
    <row r="1513" spans="1:12" ht="15">
      <c r="A1513" s="6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</row>
    <row r="1514" spans="1:12" ht="15">
      <c r="A1514" s="6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</row>
    <row r="1515" spans="1:12" ht="15">
      <c r="A1515" s="6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</row>
    <row r="1516" spans="1:12" ht="15">
      <c r="A1516" s="6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</row>
    <row r="1517" spans="1:12" ht="15">
      <c r="A1517" s="6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</row>
    <row r="1518" spans="1:12" ht="15">
      <c r="A1518" s="6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</row>
    <row r="1519" spans="1:12" ht="15">
      <c r="A1519" s="6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</row>
    <row r="1520" spans="1:12" ht="15">
      <c r="A1520" s="6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</row>
    <row r="1521" spans="1:12" ht="15">
      <c r="A1521" s="6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</row>
    <row r="1522" spans="1:12" ht="15">
      <c r="A1522" s="6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</row>
    <row r="1523" spans="1:12" ht="15">
      <c r="A1523" s="6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</row>
    <row r="1524" spans="1:12" ht="15">
      <c r="A1524" s="6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</row>
    <row r="1525" spans="1:12" ht="15">
      <c r="A1525" s="6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</row>
    <row r="1526" spans="1:12" ht="15">
      <c r="A1526" s="6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</row>
    <row r="1527" spans="1:12" ht="15">
      <c r="A1527" s="6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</row>
    <row r="1528" spans="1:12" ht="15">
      <c r="A1528" s="6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</row>
    <row r="1529" spans="1:12" ht="15">
      <c r="A1529" s="6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</row>
    <row r="1530" spans="1:12" ht="15">
      <c r="A1530" s="6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</row>
    <row r="1531" spans="1:12" ht="15">
      <c r="A1531" s="6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</row>
    <row r="1532" spans="1:12" ht="15">
      <c r="A1532" s="6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</row>
    <row r="1533" spans="1:12" ht="15">
      <c r="A1533" s="6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</row>
    <row r="1534" spans="1:12" ht="15">
      <c r="A1534" s="6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</row>
    <row r="1535" spans="1:12" ht="15">
      <c r="A1535" s="6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</row>
    <row r="1536" spans="1:12" ht="15">
      <c r="A1536" s="6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</row>
    <row r="1537" spans="1:12" ht="15">
      <c r="A1537" s="6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</row>
    <row r="1538" spans="1:12" ht="15">
      <c r="A1538" s="6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</row>
    <row r="1539" spans="1:12" ht="15">
      <c r="A1539" s="6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</row>
    <row r="1540" spans="1:12" ht="15">
      <c r="A1540" s="6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</row>
    <row r="1541" spans="1:12" ht="15">
      <c r="A1541" s="6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</row>
    <row r="1542" spans="1:12" ht="15">
      <c r="A1542" s="6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</row>
    <row r="1543" spans="1:12" ht="15">
      <c r="A1543" s="6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</row>
    <row r="1544" spans="1:12" ht="15">
      <c r="A1544" s="6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</row>
    <row r="1545" spans="1:12" ht="15">
      <c r="A1545" s="6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</row>
    <row r="1546" spans="1:12" ht="15">
      <c r="A1546" s="6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</row>
    <row r="1547" spans="1:12" ht="15">
      <c r="A1547" s="6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</row>
    <row r="1548" spans="1:12" ht="15">
      <c r="A1548" s="6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</row>
    <row r="1549" spans="1:12" ht="15">
      <c r="A1549" s="6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</row>
    <row r="1550" spans="1:12" ht="15">
      <c r="A1550" s="6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</row>
    <row r="1551" spans="1:12" ht="15">
      <c r="A1551" s="6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</row>
    <row r="1552" spans="1:12" ht="15">
      <c r="A1552" s="6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</row>
    <row r="1553" spans="1:12" ht="15">
      <c r="A1553" s="6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</row>
    <row r="1554" spans="1:12" ht="15">
      <c r="A1554" s="6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</row>
    <row r="1555" spans="1:12" ht="15">
      <c r="A1555" s="6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</row>
    <row r="1556" spans="1:12" ht="15">
      <c r="A1556" s="6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</row>
    <row r="1557" spans="1:12" ht="15">
      <c r="A1557" s="6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</row>
    <row r="1558" spans="1:12" ht="15">
      <c r="A1558" s="6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</row>
    <row r="1559" spans="1:12" ht="15">
      <c r="A1559" s="6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</row>
    <row r="1560" spans="1:12" ht="15">
      <c r="A1560" s="6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</row>
    <row r="1561" spans="1:12" ht="15">
      <c r="A1561" s="6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</row>
    <row r="1562" spans="1:12" ht="15">
      <c r="A1562" s="6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</row>
    <row r="1563" spans="1:12" ht="15">
      <c r="A1563" s="6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</row>
    <row r="1564" spans="1:12" ht="15">
      <c r="A1564" s="6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</row>
    <row r="1565" spans="1:12" ht="15">
      <c r="A1565" s="6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</row>
    <row r="1566" spans="1:12" ht="15">
      <c r="A1566" s="6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</row>
    <row r="1567" spans="1:12" ht="15">
      <c r="A1567" s="6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</row>
    <row r="1568" spans="1:12" ht="15">
      <c r="A1568" s="6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</row>
    <row r="1569" spans="1:12" ht="15">
      <c r="A1569" s="6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</row>
    <row r="1570" spans="1:12" ht="15">
      <c r="A1570" s="6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</row>
    <row r="1571" spans="1:12" ht="15">
      <c r="A1571" s="6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</row>
    <row r="1572" spans="1:12" ht="15">
      <c r="A1572" s="6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</row>
    <row r="1573" spans="1:12" ht="15">
      <c r="A1573" s="6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</row>
    <row r="1574" spans="1:12" ht="15">
      <c r="A1574" s="6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</row>
    <row r="1575" spans="1:12" ht="15">
      <c r="A1575" s="6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</row>
    <row r="1576" spans="1:12" ht="15">
      <c r="A1576" s="6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</row>
    <row r="1577" spans="1:12" ht="15">
      <c r="A1577" s="6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</row>
    <row r="1578" spans="1:12" ht="15">
      <c r="A1578" s="6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</row>
    <row r="1579" spans="1:12" ht="15">
      <c r="A1579" s="6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</row>
    <row r="1580" spans="1:12" ht="15">
      <c r="A1580" s="6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</row>
    <row r="1581" spans="1:12" ht="15">
      <c r="A1581" s="6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</row>
    <row r="1582" spans="1:12" ht="15">
      <c r="A1582" s="6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</row>
    <row r="1583" spans="1:12" ht="15">
      <c r="A1583" s="6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</row>
    <row r="1584" spans="1:12" ht="15">
      <c r="A1584" s="6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</row>
    <row r="1585" spans="1:12" ht="15">
      <c r="A1585" s="6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</row>
    <row r="1586" spans="1:12" ht="15">
      <c r="A1586" s="6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</row>
    <row r="1587" spans="1:12" ht="15">
      <c r="A1587" s="6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</row>
    <row r="1588" spans="1:12" ht="15">
      <c r="A1588" s="6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</row>
    <row r="1589" spans="1:12" ht="15">
      <c r="A1589" s="6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</row>
    <row r="1590" spans="1:12" ht="15">
      <c r="A1590" s="6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</row>
    <row r="1591" spans="1:12" ht="15">
      <c r="A1591" s="6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</row>
    <row r="1592" spans="1:12" ht="15">
      <c r="A1592" s="6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</row>
    <row r="1593" spans="1:12" ht="15">
      <c r="A1593" s="6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</row>
    <row r="1594" spans="1:12" ht="15">
      <c r="A1594" s="6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</row>
    <row r="1595" spans="1:12" ht="15">
      <c r="A1595" s="6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</row>
    <row r="1596" spans="1:12" ht="15">
      <c r="A1596" s="6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</row>
    <row r="1597" spans="1:12" ht="15">
      <c r="A1597" s="6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</row>
    <row r="1598" spans="1:12" ht="15">
      <c r="A1598" s="6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</row>
    <row r="1599" spans="1:12" ht="15">
      <c r="A1599" s="6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</row>
    <row r="1600" spans="1:12" ht="15">
      <c r="A1600" s="6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</row>
    <row r="1601" spans="1:12" ht="15">
      <c r="A1601" s="6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</row>
    <row r="1602" spans="1:12" ht="15">
      <c r="A1602" s="6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</row>
    <row r="1603" spans="1:12" ht="15">
      <c r="A1603" s="6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</row>
    <row r="1604" spans="1:12" ht="15">
      <c r="A1604" s="6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</row>
    <row r="1605" spans="1:12" ht="15">
      <c r="A1605" s="6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</row>
    <row r="1606" spans="1:12" ht="15">
      <c r="A1606" s="6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</row>
    <row r="1607" spans="1:12" ht="15">
      <c r="A1607" s="6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</row>
    <row r="1608" spans="1:12" ht="15">
      <c r="A1608" s="6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</row>
    <row r="1609" spans="1:12" ht="15">
      <c r="A1609" s="6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</row>
    <row r="1610" spans="1:12" ht="15">
      <c r="A1610" s="6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</row>
    <row r="1611" spans="1:12" ht="15">
      <c r="A1611" s="6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</row>
    <row r="1612" spans="1:12" ht="15">
      <c r="A1612" s="6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</row>
    <row r="1613" spans="1:12" ht="15">
      <c r="A1613" s="6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</row>
    <row r="1614" spans="1:12" ht="15">
      <c r="A1614" s="6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</row>
    <row r="1615" spans="1:12" ht="15">
      <c r="A1615" s="6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</row>
    <row r="1616" spans="1:12" ht="15">
      <c r="A1616" s="6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</row>
    <row r="1617" spans="1:12" ht="15">
      <c r="A1617" s="6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</row>
    <row r="1618" spans="1:12" ht="15">
      <c r="A1618" s="6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</row>
    <row r="1619" spans="1:12" ht="15">
      <c r="A1619" s="6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</row>
    <row r="1620" spans="1:12" ht="15">
      <c r="A1620" s="6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</row>
    <row r="1621" spans="1:12" ht="15">
      <c r="A1621" s="6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</row>
    <row r="1622" spans="1:12" ht="15">
      <c r="A1622" s="6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</row>
    <row r="1623" spans="1:12" ht="15">
      <c r="A1623" s="6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</row>
    <row r="1624" spans="1:12" ht="15">
      <c r="A1624" s="6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</row>
    <row r="1625" spans="1:12" ht="15">
      <c r="A1625" s="6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</row>
    <row r="1626" spans="1:12" ht="15">
      <c r="A1626" s="6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</row>
    <row r="1627" spans="1:12" ht="15">
      <c r="A1627" s="6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</row>
    <row r="1628" spans="1:12" ht="15">
      <c r="A1628" s="6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</row>
    <row r="1629" spans="1:12" ht="15">
      <c r="A1629" s="6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</row>
    <row r="1630" spans="1:12" ht="15">
      <c r="A1630" s="6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</row>
    <row r="1631" spans="1:12" ht="15">
      <c r="A1631" s="6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</row>
    <row r="1632" spans="1:12" ht="15">
      <c r="A1632" s="6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</row>
    <row r="1633" spans="1:12" ht="15">
      <c r="A1633" s="6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</row>
    <row r="1634" spans="1:12" ht="15">
      <c r="A1634" s="6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</row>
    <row r="1635" spans="1:12" ht="15">
      <c r="A1635" s="6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</row>
    <row r="1636" spans="1:12" ht="15">
      <c r="A1636" s="6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</row>
    <row r="1637" spans="1:12" ht="15">
      <c r="A1637" s="6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</row>
    <row r="1638" spans="1:12" ht="15">
      <c r="A1638" s="6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</row>
    <row r="1639" spans="1:12" ht="15">
      <c r="A1639" s="6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</row>
    <row r="1640" spans="1:12" ht="15">
      <c r="A1640" s="6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</row>
    <row r="1641" spans="1:12" ht="15">
      <c r="A1641" s="6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</row>
    <row r="1642" spans="1:12" ht="15">
      <c r="A1642" s="6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</row>
    <row r="1643" spans="1:12" ht="15">
      <c r="A1643" s="6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</row>
    <row r="1644" spans="1:12" ht="15">
      <c r="A1644" s="6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</row>
    <row r="1645" spans="1:12" ht="15">
      <c r="A1645" s="6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</row>
    <row r="1646" spans="1:12" ht="15">
      <c r="A1646" s="6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</row>
    <row r="1647" spans="1:12" ht="15">
      <c r="A1647" s="6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</row>
    <row r="1648" spans="1:12" ht="15">
      <c r="A1648" s="6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</row>
    <row r="1649" spans="1:12" ht="15">
      <c r="A1649" s="6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</row>
    <row r="1650" spans="1:12" ht="15">
      <c r="A1650" s="6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</row>
    <row r="1651" spans="1:12" ht="15">
      <c r="A1651" s="6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</row>
    <row r="1652" spans="1:12" ht="15">
      <c r="A1652" s="6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</row>
    <row r="1653" spans="1:12" ht="15">
      <c r="A1653" s="6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</row>
    <row r="1654" spans="1:12" ht="15">
      <c r="A1654" s="6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</row>
    <row r="1655" spans="1:12" ht="15">
      <c r="A1655" s="6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</row>
    <row r="1656" spans="1:12" ht="15">
      <c r="A1656" s="6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</row>
    <row r="1657" spans="1:12" ht="15">
      <c r="A1657" s="6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</row>
    <row r="1658" spans="1:12" ht="15">
      <c r="A1658" s="6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</row>
    <row r="1659" spans="1:12" ht="15">
      <c r="A1659" s="6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</row>
    <row r="1660" spans="1:12" ht="15">
      <c r="A1660" s="6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</row>
    <row r="1661" spans="1:12" ht="15">
      <c r="A1661" s="6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</row>
    <row r="1662" spans="1:12" ht="15">
      <c r="A1662" s="6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</row>
    <row r="1663" spans="1:12" ht="15">
      <c r="A1663" s="6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</row>
    <row r="1664" spans="1:12" ht="15">
      <c r="A1664" s="6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</row>
    <row r="1665" spans="1:12" ht="15">
      <c r="A1665" s="6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</row>
    <row r="1666" spans="1:12" ht="15">
      <c r="A1666" s="6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</row>
    <row r="1667" spans="1:12" ht="15">
      <c r="A1667" s="6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</row>
    <row r="1668" spans="1:12" ht="15">
      <c r="A1668" s="6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</row>
    <row r="1669" spans="1:12" ht="15">
      <c r="A1669" s="6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</row>
    <row r="1670" spans="1:12" ht="15">
      <c r="A1670" s="6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</row>
    <row r="1671" spans="1:12" ht="15">
      <c r="A1671" s="6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</row>
    <row r="1672" spans="1:12" ht="15">
      <c r="A1672" s="6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</row>
    <row r="1673" spans="1:12" ht="15">
      <c r="A1673" s="6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</row>
    <row r="1674" spans="1:12" ht="15">
      <c r="A1674" s="6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</row>
    <row r="1675" spans="1:12" ht="15">
      <c r="A1675" s="6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</row>
    <row r="1676" spans="1:12" ht="15">
      <c r="A1676" s="6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</row>
    <row r="1677" spans="1:12" ht="15">
      <c r="A1677" s="6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</row>
    <row r="1678" spans="1:12" ht="15">
      <c r="A1678" s="6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</row>
    <row r="1679" spans="1:12" ht="15">
      <c r="A1679" s="6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</row>
    <row r="1680" spans="1:12" ht="15">
      <c r="A1680" s="6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</row>
    <row r="1681" spans="1:12" ht="15">
      <c r="A1681" s="6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</row>
    <row r="1682" spans="1:12" ht="15">
      <c r="A1682" s="6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</row>
    <row r="1683" spans="1:12" ht="15">
      <c r="A1683" s="8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</row>
    <row r="1684" spans="1:12" ht="15">
      <c r="A1684" s="8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</row>
    <row r="1685" spans="1:12" ht="15">
      <c r="A1685" s="8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</row>
    <row r="1686" spans="1:12" ht="15">
      <c r="A1686" s="8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</row>
    <row r="1687" spans="1:12" ht="15">
      <c r="A1687" s="8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</row>
    <row r="1688" spans="1:12" ht="15">
      <c r="A1688" s="8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</row>
    <row r="1689" spans="1:12" ht="15">
      <c r="A1689" s="8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</row>
    <row r="1690" spans="1:12" ht="15">
      <c r="A1690" s="8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</row>
    <row r="1691" spans="1:12" ht="15">
      <c r="A1691" s="8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</row>
    <row r="1692" spans="1:12" ht="15">
      <c r="A1692" s="8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</row>
    <row r="1693" spans="1:12" ht="15">
      <c r="A1693" s="8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</row>
    <row r="1694" spans="1:12" ht="15">
      <c r="A1694" s="8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</row>
    <row r="1695" spans="1:12" ht="15">
      <c r="A1695" s="8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</row>
    <row r="1696" spans="1:12" ht="15">
      <c r="A1696" s="8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</row>
    <row r="1697" spans="1:12" ht="15">
      <c r="A1697" s="8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</row>
    <row r="1698" spans="1:12" ht="15">
      <c r="A1698" s="8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</row>
    <row r="1699" spans="1:12" ht="15">
      <c r="A1699" s="8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</row>
    <row r="1700" spans="1:12" ht="15">
      <c r="A1700" s="8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</row>
    <row r="1701" spans="1:12" ht="15">
      <c r="A1701" s="8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</row>
    <row r="1702" spans="1:12" ht="15">
      <c r="A1702" s="8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</row>
    <row r="1703" spans="1:12" ht="15">
      <c r="A1703" s="8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</row>
    <row r="1704" spans="1:12" ht="15">
      <c r="A1704" s="8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</row>
    <row r="1705" spans="1:12" ht="15">
      <c r="A1705" s="8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</row>
    <row r="1706" spans="1:12" ht="15">
      <c r="A1706" s="8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</row>
    <row r="1707" spans="1:12" ht="15">
      <c r="A1707" s="8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</row>
    <row r="1708" spans="1:12" ht="15">
      <c r="A1708" s="8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</row>
    <row r="1709" spans="1:12" ht="15">
      <c r="A1709" s="8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</row>
    <row r="1710" spans="1:12" ht="15">
      <c r="A1710" s="8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</row>
    <row r="1711" spans="1:12" ht="15">
      <c r="A1711" s="8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</row>
    <row r="1712" spans="1:12" ht="15">
      <c r="A1712" s="8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</row>
    <row r="1713" spans="1:12" ht="15">
      <c r="A1713" s="8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</row>
    <row r="1714" spans="1:12" ht="15">
      <c r="A1714" s="8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</row>
    <row r="1715" spans="1:12" ht="15">
      <c r="A1715" s="8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</row>
    <row r="1716" spans="1:12" ht="15">
      <c r="A1716" s="8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</row>
    <row r="1717" spans="1:12" ht="15">
      <c r="A1717" s="8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</row>
    <row r="1718" spans="1:12" ht="15">
      <c r="A1718" s="8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</row>
    <row r="1719" spans="1:12" ht="15">
      <c r="A1719" s="8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</row>
    <row r="1720" spans="1:12" ht="15">
      <c r="A1720" s="8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</row>
    <row r="1721" spans="1:12" ht="15">
      <c r="A1721" s="8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</row>
    <row r="1722" spans="1:12" ht="15">
      <c r="A1722" s="8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</row>
    <row r="1723" spans="1:12" ht="15">
      <c r="A1723" s="8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</row>
    <row r="1724" spans="1:12" ht="15">
      <c r="A1724" s="8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</row>
    <row r="1725" spans="1:12" ht="15">
      <c r="A1725" s="8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</row>
    <row r="1726" spans="1:12" ht="15">
      <c r="A1726" s="8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</row>
    <row r="1727" spans="1:12" ht="15">
      <c r="A1727" s="8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</row>
    <row r="1728" spans="1:12" ht="15">
      <c r="A1728" s="8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</row>
    <row r="1729" spans="1:12" ht="15">
      <c r="A1729" s="8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</row>
    <row r="1730" spans="1:12" ht="15">
      <c r="A1730" s="8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</row>
    <row r="1731" spans="1:12" ht="15">
      <c r="A1731" s="8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</row>
    <row r="1732" spans="1:12" ht="15">
      <c r="A1732" s="8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</row>
    <row r="1733" spans="1:12" ht="15">
      <c r="A1733" s="8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</row>
    <row r="1734" spans="1:12" ht="15">
      <c r="A1734" s="8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</row>
    <row r="1735" spans="1:12" ht="15">
      <c r="A1735" s="8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</row>
    <row r="1736" spans="1:12" ht="15">
      <c r="A1736" s="8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</row>
    <row r="1737" spans="1:12" ht="15">
      <c r="A1737" s="8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</row>
    <row r="1738" spans="1:12" ht="15">
      <c r="A1738" s="8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</row>
    <row r="1739" spans="1:12" ht="15">
      <c r="A1739" s="8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</row>
    <row r="1740" spans="1:12" ht="15">
      <c r="A1740" s="8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</row>
    <row r="1741" spans="1:12" ht="15">
      <c r="A1741" s="8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</row>
    <row r="1742" spans="1:12" ht="15">
      <c r="A1742" s="8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</row>
    <row r="1743" spans="1:12" ht="15">
      <c r="A1743" s="8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</row>
    <row r="1744" spans="1:12" ht="15">
      <c r="A1744" s="8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</row>
    <row r="1745" spans="1:12" ht="15">
      <c r="A1745" s="8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</row>
    <row r="1746" spans="1:12" ht="15">
      <c r="A1746" s="8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</row>
    <row r="1747" spans="1:12" ht="15">
      <c r="A1747" s="8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</row>
    <row r="1748" spans="1:12" ht="15">
      <c r="A1748" s="8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</row>
    <row r="1749" spans="1:12" ht="15">
      <c r="A1749" s="8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</row>
    <row r="1750" spans="1:12" ht="15">
      <c r="A1750" s="8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</row>
    <row r="1751" spans="1:12" ht="15">
      <c r="A1751" s="8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</row>
    <row r="1752" spans="1:12" ht="15">
      <c r="A1752" s="8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</row>
    <row r="1753" spans="1:12" ht="15">
      <c r="A1753" s="8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</row>
    <row r="1754" spans="1:12" ht="15">
      <c r="A1754" s="8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</row>
    <row r="1755" spans="1:12" ht="15">
      <c r="A1755" s="8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</row>
    <row r="1756" spans="1:12" ht="15">
      <c r="A1756" s="8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</row>
    <row r="1757" spans="1:12" ht="15">
      <c r="A1757" s="8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</row>
    <row r="1758" spans="1:12" ht="15">
      <c r="A1758" s="8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</row>
    <row r="1759" spans="1:12" ht="15">
      <c r="A1759" s="8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</row>
    <row r="1760" spans="1:12" ht="15">
      <c r="A1760" s="8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</row>
    <row r="1761" spans="1:12" ht="15">
      <c r="A1761" s="8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</row>
    <row r="1762" spans="1:12" ht="15">
      <c r="A1762" s="8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</row>
    <row r="1763" spans="1:12" ht="15">
      <c r="A1763" s="8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</row>
    <row r="1764" spans="1:12" ht="15">
      <c r="A1764" s="8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</row>
    <row r="1765" spans="1:12" ht="15">
      <c r="A1765" s="8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</row>
    <row r="1766" spans="1:12" ht="15">
      <c r="A1766" s="8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</row>
    <row r="1767" spans="1:12" ht="15">
      <c r="A1767" s="8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</row>
    <row r="1768" spans="1:12" ht="15">
      <c r="A1768" s="8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</row>
    <row r="1769" spans="1:12" ht="15">
      <c r="A1769" s="8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</row>
    <row r="1770" spans="1:12" ht="15">
      <c r="A1770" s="8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</row>
    <row r="1771" spans="1:12" ht="15">
      <c r="A1771" s="8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</row>
    <row r="1772" spans="1:12" ht="15">
      <c r="A1772" s="8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</row>
    <row r="1773" spans="1:12" ht="15">
      <c r="A1773" s="8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</row>
    <row r="1774" spans="1:12" ht="15">
      <c r="A1774" s="8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</row>
    <row r="1775" spans="1:12" ht="15">
      <c r="A1775" s="8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</row>
    <row r="1776" spans="1:12" ht="15">
      <c r="A1776" s="8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</row>
    <row r="1777" spans="1:12" ht="15">
      <c r="A1777" s="8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</row>
    <row r="1778" spans="1:12" ht="15">
      <c r="A1778" s="8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</row>
    <row r="1779" spans="1:12" ht="15">
      <c r="A1779" s="8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</row>
    <row r="1780" spans="1:12" ht="15">
      <c r="A1780" s="8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</row>
    <row r="1781" spans="1:12" ht="15">
      <c r="A1781" s="8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</row>
    <row r="1782" spans="1:12" ht="15">
      <c r="A1782" s="8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</row>
    <row r="1783" spans="1:12" ht="15">
      <c r="A1783" s="8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</row>
    <row r="1784" spans="1:12" ht="15">
      <c r="A1784" s="8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</row>
    <row r="1785" spans="1:12" ht="15">
      <c r="A1785" s="8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</row>
    <row r="1786" spans="1:12" ht="15">
      <c r="A1786" s="8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</row>
    <row r="1787" spans="1:12" ht="15">
      <c r="A1787" s="8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</row>
    <row r="1788" spans="1:12" ht="15">
      <c r="A1788" s="8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</row>
    <row r="1789" spans="1:12" ht="15">
      <c r="A1789" s="8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</row>
    <row r="1790" spans="1:12" ht="15">
      <c r="A1790" s="8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</row>
    <row r="1791" spans="1:12" ht="15">
      <c r="A1791" s="8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</row>
    <row r="1792" spans="1:12" ht="15">
      <c r="A1792" s="8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</row>
    <row r="1793" spans="1:12" ht="15">
      <c r="A1793" s="8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</row>
    <row r="1794" spans="1:12" ht="15">
      <c r="A1794" s="8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</row>
    <row r="1795" spans="1:12" ht="15">
      <c r="A1795" s="8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</row>
    <row r="1796" spans="1:12" ht="15">
      <c r="A1796" s="8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</row>
    <row r="1797" spans="1:12" ht="15">
      <c r="A1797" s="8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</row>
    <row r="1798" spans="1:12" ht="15">
      <c r="A1798" s="8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</row>
    <row r="1799" spans="1:12" ht="15">
      <c r="A1799" s="8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</row>
    <row r="1800" spans="1:12" ht="15">
      <c r="A1800" s="8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</row>
    <row r="1801" spans="1:12" ht="15">
      <c r="A1801" s="8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</row>
    <row r="1802" spans="1:12" ht="15">
      <c r="A1802" s="8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</row>
    <row r="1803" spans="1:12" ht="15">
      <c r="A1803" s="8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</row>
    <row r="1804" spans="1:12" ht="15">
      <c r="A1804" s="8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</row>
    <row r="1805" spans="1:12" ht="15">
      <c r="A1805" s="8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</row>
    <row r="1806" spans="1:12" ht="15">
      <c r="A1806" s="8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</row>
    <row r="1807" spans="1:12" ht="15">
      <c r="A1807" s="8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</row>
    <row r="1808" spans="1:12" ht="15">
      <c r="A1808" s="8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</row>
    <row r="1809" spans="1:12" ht="15">
      <c r="A1809" s="8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</row>
    <row r="1810" spans="1:12" ht="15">
      <c r="A1810" s="8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</row>
    <row r="1811" spans="1:12" ht="15">
      <c r="A1811" s="8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</row>
    <row r="1812" spans="1:12" ht="15">
      <c r="A1812" s="8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</row>
    <row r="1813" spans="1:12" ht="15">
      <c r="A1813" s="8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</row>
    <row r="1814" spans="1:12" ht="15">
      <c r="A1814" s="8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</row>
    <row r="1815" spans="1:12" ht="15">
      <c r="A1815" s="8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</row>
    <row r="1816" spans="1:12" ht="15">
      <c r="A1816" s="8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</row>
    <row r="1817" spans="1:12" ht="15">
      <c r="A1817" s="8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</row>
    <row r="1818" spans="1:12" ht="15">
      <c r="A1818" s="8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</row>
    <row r="1819" spans="1:12" ht="15">
      <c r="A1819" s="8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</row>
    <row r="1820" spans="1:12" ht="15">
      <c r="A1820" s="8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</row>
    <row r="1821" spans="1:12" ht="15">
      <c r="A1821" s="8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</row>
    <row r="1822" spans="1:12" ht="15">
      <c r="A1822" s="8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</row>
    <row r="1823" spans="1:12" ht="15">
      <c r="A1823" s="8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</row>
    <row r="1824" spans="1:12" ht="15">
      <c r="A1824" s="8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</row>
    <row r="1825" spans="1:12" ht="15">
      <c r="A1825" s="8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</row>
    <row r="1826" spans="1:12" ht="15">
      <c r="A1826" s="8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</row>
    <row r="1827" spans="1:12" ht="15">
      <c r="A1827" s="8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</row>
    <row r="1828" spans="1:12" ht="15">
      <c r="A1828" s="8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</row>
    <row r="1829" spans="1:12" ht="15">
      <c r="A1829" s="8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</row>
    <row r="1830" spans="1:12" ht="15">
      <c r="A1830" s="8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</row>
    <row r="1831" spans="1:12" ht="15">
      <c r="A1831" s="8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</row>
    <row r="1832" spans="1:12" ht="15">
      <c r="A1832" s="8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</row>
    <row r="1833" spans="1:12" ht="15">
      <c r="A1833" s="8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</row>
    <row r="1834" spans="1:12" ht="15">
      <c r="A1834" s="8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</row>
    <row r="1835" spans="1:12" ht="15">
      <c r="A1835" s="8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</row>
    <row r="1836" spans="1:12" ht="15">
      <c r="A1836" s="8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</row>
    <row r="1837" spans="1:12" ht="15">
      <c r="A1837" s="8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</row>
    <row r="1838" spans="1:12" ht="15">
      <c r="A1838" s="8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</row>
    <row r="1839" spans="1:12" ht="15">
      <c r="A1839" s="8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</row>
    <row r="1840" spans="1:12" ht="15">
      <c r="A1840" s="8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</row>
    <row r="1841" spans="1:12" ht="15">
      <c r="A1841" s="8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</row>
    <row r="1842" spans="1:12" ht="15">
      <c r="A1842" s="8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</row>
    <row r="1843" spans="1:12" ht="15">
      <c r="A1843" s="8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</row>
    <row r="1844" spans="1:12" ht="15">
      <c r="A1844" s="8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</row>
    <row r="1845" spans="1:12" ht="15">
      <c r="A1845" s="8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</row>
    <row r="1846" spans="1:12" ht="15">
      <c r="A1846" s="8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</row>
    <row r="1847" spans="1:12" ht="15">
      <c r="A1847" s="8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</row>
    <row r="1848" spans="1:12" ht="15">
      <c r="A1848" s="8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</row>
    <row r="1849" spans="1:12" ht="15">
      <c r="A1849" s="8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</row>
    <row r="1850" spans="1:12" ht="15">
      <c r="A1850" s="8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</row>
    <row r="1851" spans="1:12" ht="15">
      <c r="A1851" s="8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</row>
    <row r="1852" spans="1:12" ht="15">
      <c r="A1852" s="8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</row>
    <row r="1853" spans="1:12" ht="15">
      <c r="A1853" s="8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</row>
    <row r="1854" spans="1:12" ht="15">
      <c r="A1854" s="8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</row>
    <row r="1855" spans="1:12" ht="15">
      <c r="A1855" s="8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</row>
    <row r="1856" spans="1:12" ht="15">
      <c r="A1856" s="8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</row>
    <row r="1857" spans="1:12" ht="15">
      <c r="A1857" s="8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</row>
    <row r="1858" spans="1:12" ht="15">
      <c r="A1858" s="8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</row>
    <row r="1859" spans="1:12" ht="15">
      <c r="A1859" s="8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</row>
    <row r="1860" spans="1:12" ht="15">
      <c r="A1860" s="8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</row>
    <row r="1861" spans="1:12" ht="15">
      <c r="A1861" s="8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</row>
    <row r="1862" spans="1:12" ht="15">
      <c r="A1862" s="8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</row>
    <row r="1863" spans="1:12" ht="15">
      <c r="A1863" s="8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</row>
    <row r="1864" spans="1:12" ht="15">
      <c r="A1864" s="8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</row>
    <row r="1865" spans="1:12" ht="15">
      <c r="A1865" s="8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</row>
    <row r="1866" spans="1:12" ht="15">
      <c r="A1866" s="8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</row>
    <row r="1867" spans="1:12" ht="15">
      <c r="A1867" s="8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</row>
    <row r="1868" spans="1:12" ht="15">
      <c r="A1868" s="8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</row>
    <row r="1869" spans="1:12" ht="15">
      <c r="A1869" s="8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</row>
    <row r="1870" spans="1:12" ht="15">
      <c r="A1870" s="8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</row>
    <row r="1871" spans="1:12" ht="15">
      <c r="A1871" s="8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</row>
    <row r="1872" spans="1:12" ht="15">
      <c r="A1872" s="8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</row>
    <row r="1873" spans="1:12" ht="15">
      <c r="A1873" s="8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</row>
    <row r="1874" spans="1:12" ht="15">
      <c r="A1874" s="8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</row>
    <row r="1875" spans="1:12" ht="15">
      <c r="A1875" s="8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</row>
    <row r="1876" spans="1:12" ht="15">
      <c r="A1876" s="8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</row>
    <row r="1877" spans="1:12" ht="15">
      <c r="A1877" s="8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</row>
    <row r="1878" spans="1:12" ht="15">
      <c r="A1878" s="8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</row>
    <row r="1879" spans="1:12" ht="15">
      <c r="A1879" s="8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</row>
    <row r="1880" spans="1:12" ht="15">
      <c r="A1880" s="8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</row>
    <row r="1881" spans="1:12" ht="15">
      <c r="A1881" s="8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</row>
    <row r="1882" spans="1:12" ht="15">
      <c r="A1882" s="8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</row>
    <row r="1883" spans="1:12" ht="15">
      <c r="A1883" s="8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</row>
    <row r="1884" spans="1:12" ht="15">
      <c r="A1884" s="8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</row>
    <row r="1885" spans="1:12" ht="15">
      <c r="A1885" s="8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</row>
    <row r="1886" spans="1:12" ht="15">
      <c r="A1886" s="8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</row>
    <row r="1887" spans="1:12" ht="15">
      <c r="A1887" s="8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</row>
    <row r="1888" spans="1:12" ht="15">
      <c r="A1888" s="8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</row>
    <row r="1889" spans="1:12" ht="15">
      <c r="A1889" s="8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</row>
    <row r="1890" spans="1:12" ht="15">
      <c r="A1890" s="8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</row>
    <row r="1891" spans="1:12" ht="15">
      <c r="A1891" s="8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</row>
    <row r="1892" spans="1:12" ht="15">
      <c r="A1892" s="8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</row>
    <row r="1893" spans="1:12" ht="15">
      <c r="A1893" s="8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</row>
    <row r="1894" spans="1:12" ht="15">
      <c r="A1894" s="8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</row>
    <row r="1895" spans="1:12" ht="15">
      <c r="A1895" s="8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</row>
    <row r="1896" spans="1:12" ht="15">
      <c r="A1896" s="8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</row>
    <row r="1897" spans="1:12" ht="15">
      <c r="A1897" s="8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</row>
    <row r="1898" spans="1:12" ht="15">
      <c r="A1898" s="8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</row>
    <row r="1899" spans="1:12" ht="15">
      <c r="A1899" s="8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</row>
    <row r="1900" spans="1:12" ht="15">
      <c r="A1900" s="8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</row>
    <row r="1901" spans="1:12" ht="15">
      <c r="A1901" s="8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</row>
    <row r="1902" spans="1:12" ht="15">
      <c r="A1902" s="8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</row>
    <row r="1903" spans="1:12" ht="15">
      <c r="A1903" s="8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</row>
    <row r="1904" spans="1:12" ht="15">
      <c r="A1904" s="8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</row>
    <row r="1905" spans="1:12" ht="15">
      <c r="A1905" s="8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</row>
    <row r="1906" spans="1:12" ht="15">
      <c r="A1906" s="8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</row>
    <row r="1907" spans="1:12" ht="15">
      <c r="A1907" s="8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</row>
    <row r="1908" spans="1:12" ht="15">
      <c r="A1908" s="8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</row>
    <row r="1909" spans="1:12" ht="15">
      <c r="A1909" s="8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</row>
    <row r="1910" spans="1:12" ht="15">
      <c r="A1910" s="8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</row>
    <row r="1911" spans="1:12" ht="15">
      <c r="A1911" s="8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</row>
    <row r="1912" spans="1:12" ht="15">
      <c r="A1912" s="8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</row>
    <row r="1913" spans="1:12" ht="15">
      <c r="A1913" s="8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</row>
    <row r="1914" spans="1:12" ht="15">
      <c r="A1914" s="8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</row>
    <row r="1915" spans="1:12" ht="15">
      <c r="A1915" s="8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</row>
    <row r="1916" spans="1:12" ht="15">
      <c r="A1916" s="8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</row>
    <row r="1917" spans="1:12" ht="15">
      <c r="A1917" s="8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</row>
    <row r="1918" spans="1:12" ht="15">
      <c r="A1918" s="8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</row>
    <row r="1919" spans="1:12" ht="15">
      <c r="A1919" s="8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</row>
    <row r="1920" spans="1:12" ht="15">
      <c r="A1920" s="8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</row>
    <row r="1921" spans="1:12" ht="15">
      <c r="A1921" s="8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</row>
    <row r="1922" spans="1:12" ht="15">
      <c r="A1922" s="8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</row>
    <row r="1923" spans="1:12" ht="15">
      <c r="A1923" s="8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</row>
    <row r="1924" spans="1:12" ht="15">
      <c r="A1924" s="8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</row>
    <row r="1925" spans="1:12" ht="15">
      <c r="A1925" s="8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</row>
    <row r="1926" spans="1:12" ht="15">
      <c r="A1926" s="8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</row>
    <row r="1927" spans="1:12" ht="15">
      <c r="A1927" s="8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</row>
    <row r="1928" spans="1:12" ht="15">
      <c r="A1928" s="8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</row>
    <row r="1929" spans="1:12" ht="15">
      <c r="A1929" s="8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</row>
    <row r="1930" spans="1:12" ht="15">
      <c r="A1930" s="8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</row>
    <row r="1931" spans="1:12" ht="15">
      <c r="A1931" s="8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</row>
    <row r="1932" spans="1:12" ht="15">
      <c r="A1932" s="8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</row>
    <row r="1933" spans="1:12" ht="15">
      <c r="A1933" s="8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</row>
    <row r="1934" spans="1:12" ht="15">
      <c r="A1934" s="8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</row>
    <row r="1935" spans="1:12" ht="15">
      <c r="A1935" s="8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</row>
    <row r="1936" spans="1:12" ht="15">
      <c r="A1936" s="8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</row>
    <row r="1937" spans="1:12" ht="15">
      <c r="A1937" s="8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</row>
    <row r="1938" spans="1:12" ht="15">
      <c r="A1938" s="8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</row>
    <row r="1939" spans="1:12" ht="15">
      <c r="A1939" s="8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</row>
    <row r="1940" spans="1:12" ht="15">
      <c r="A1940" s="8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</row>
    <row r="1941" spans="1:12" ht="15">
      <c r="A1941" s="8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</row>
    <row r="1942" spans="1:12" ht="15">
      <c r="A1942" s="8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</row>
    <row r="1943" spans="1:12" ht="15">
      <c r="A1943" s="8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</row>
    <row r="1944" spans="1:12" ht="15">
      <c r="A1944" s="8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</row>
    <row r="1945" spans="1:12" ht="15">
      <c r="A1945" s="8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</row>
    <row r="1946" spans="1:12" ht="15">
      <c r="A1946" s="8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</row>
    <row r="1947" spans="1:12" ht="15">
      <c r="A1947" s="8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</row>
    <row r="1948" spans="1:12" ht="15">
      <c r="A1948" s="8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</row>
    <row r="1949" spans="1:12" ht="15">
      <c r="A1949" s="8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</row>
    <row r="1950" spans="1:12" ht="15">
      <c r="A1950" s="8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</row>
    <row r="1951" spans="1:12" ht="15">
      <c r="A1951" s="8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</row>
    <row r="1952" spans="1:12" ht="15">
      <c r="A1952" s="8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</row>
    <row r="1953" spans="1:12" ht="15">
      <c r="A1953" s="8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</row>
    <row r="1954" spans="1:12" ht="15">
      <c r="A1954" s="8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</row>
    <row r="1955" spans="1:12" ht="15">
      <c r="A1955" s="8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</row>
    <row r="1956" spans="1:12" ht="15">
      <c r="A1956" s="8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</row>
    <row r="1957" spans="1:12" ht="15">
      <c r="A1957" s="8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</row>
    <row r="1958" spans="1:12" ht="15">
      <c r="A1958" s="8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</row>
    <row r="1959" spans="1:12" ht="15">
      <c r="A1959" s="8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</row>
    <row r="1960" spans="1:12" ht="15">
      <c r="A1960" s="8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</row>
    <row r="1961" spans="1:12" ht="15">
      <c r="A1961" s="8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</row>
    <row r="1962" spans="1:12" ht="15">
      <c r="A1962" s="8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</row>
    <row r="1963" spans="1:12" ht="15">
      <c r="A1963" s="8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</row>
    <row r="1964" spans="1:12" ht="15">
      <c r="A1964" s="8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</row>
    <row r="1965" spans="1:12" ht="15">
      <c r="A1965" s="8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</row>
    <row r="1966" spans="1:12" ht="15">
      <c r="A1966" s="8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</row>
    <row r="1967" spans="1:12" ht="15">
      <c r="A1967" s="8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</row>
    <row r="1968" spans="1:12" ht="15">
      <c r="A1968" s="8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</row>
    <row r="1969" spans="1:12" ht="15">
      <c r="A1969" s="8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</row>
    <row r="1970" spans="1:12" ht="15">
      <c r="A1970" s="8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</row>
    <row r="1971" spans="1:12" ht="15">
      <c r="A1971" s="8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</row>
    <row r="1972" spans="1:12" ht="15">
      <c r="A1972" s="8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</row>
    <row r="1973" spans="1:12" ht="15">
      <c r="A1973" s="8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</row>
    <row r="1974" spans="1:12" ht="15">
      <c r="A1974" s="8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</row>
    <row r="1975" spans="1:12" ht="15">
      <c r="A1975" s="8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</row>
    <row r="1976" spans="1:12" ht="15">
      <c r="A1976" s="8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</row>
    <row r="1977" spans="1:12" ht="15">
      <c r="A1977" s="8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</row>
    <row r="1978" spans="1:12" ht="15">
      <c r="A1978" s="8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</row>
    <row r="1979" spans="1:12" ht="15">
      <c r="A1979" s="8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</row>
    <row r="1980" spans="1:12" ht="15">
      <c r="A1980" s="8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</row>
    <row r="1981" spans="1:12" ht="15">
      <c r="A1981" s="8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</row>
    <row r="1982" spans="1:12" ht="15">
      <c r="A1982" s="8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</row>
    <row r="1983" spans="1:12" ht="15">
      <c r="A1983" s="8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</row>
    <row r="1984" spans="1:12" ht="15">
      <c r="A1984" s="8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</row>
    <row r="1985" spans="1:12" ht="15">
      <c r="A1985" s="8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</row>
    <row r="1986" spans="1:12" ht="15">
      <c r="A1986" s="8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</row>
    <row r="1987" spans="1:12" ht="15">
      <c r="A1987" s="8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</row>
    <row r="1988" spans="1:12" ht="15">
      <c r="A1988" s="8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</row>
    <row r="1989" spans="1:12" ht="15">
      <c r="A1989" s="8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</row>
    <row r="1990" spans="1:12" ht="15">
      <c r="A1990" s="8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</row>
    <row r="1991" spans="1:12" ht="15">
      <c r="A1991" s="8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</row>
    <row r="1992" spans="1:12" ht="15">
      <c r="A1992" s="8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</row>
    <row r="1993" spans="1:12" ht="15">
      <c r="A1993" s="8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</row>
    <row r="1994" spans="1:12" ht="15">
      <c r="A1994" s="8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</row>
    <row r="1995" spans="1:12" ht="15">
      <c r="A1995" s="8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</row>
    <row r="1996" spans="1:12" ht="15">
      <c r="A1996" s="8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</row>
    <row r="1997" spans="1:12" ht="15">
      <c r="A1997" s="8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</row>
    <row r="1998" spans="1:12" ht="15">
      <c r="A1998" s="8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</row>
    <row r="1999" spans="1:12" ht="15">
      <c r="A1999" s="8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</row>
    <row r="2000" spans="1:12" ht="15">
      <c r="A2000" s="8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</row>
    <row r="2001" spans="1:12" ht="15">
      <c r="A2001" s="8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</row>
    <row r="2002" spans="1:12" ht="15">
      <c r="A2002" s="8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</row>
    <row r="2003" spans="1:12" ht="15">
      <c r="A2003" s="8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</row>
    <row r="2004" spans="1:12" ht="15">
      <c r="A2004" s="8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</row>
    <row r="2005" spans="1:12" ht="15">
      <c r="A2005" s="8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</row>
    <row r="2006" spans="1:12" ht="15">
      <c r="A2006" s="8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</row>
    <row r="2007" spans="1:12" ht="15">
      <c r="A2007" s="8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</row>
    <row r="2008" spans="1:12" ht="15">
      <c r="A2008" s="8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</row>
    <row r="2009" spans="1:12" ht="15">
      <c r="A2009" s="8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</row>
    <row r="2010" spans="1:12" ht="15">
      <c r="A2010" s="8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</row>
    <row r="2011" spans="1:12" ht="15">
      <c r="A2011" s="8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</row>
    <row r="2012" spans="1:12" ht="15">
      <c r="A2012" s="8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</row>
    <row r="2013" spans="1:12" ht="15">
      <c r="A2013" s="8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</row>
    <row r="2014" spans="1:12" ht="15">
      <c r="A2014" s="8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</row>
    <row r="2015" spans="1:12" ht="15">
      <c r="A2015" s="8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</row>
    <row r="2016" spans="1:12" ht="15">
      <c r="A2016" s="8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</row>
    <row r="2017" spans="1:12" ht="15">
      <c r="A2017" s="8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</row>
    <row r="2018" spans="1:12" ht="15">
      <c r="A2018" s="8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</row>
    <row r="2019" spans="1:12" ht="15">
      <c r="A2019" s="8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</row>
    <row r="2020" spans="1:12" ht="15">
      <c r="A2020" s="8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</row>
    <row r="2021" spans="1:12" ht="15">
      <c r="A2021" s="8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</row>
    <row r="2022" spans="1:12" ht="15">
      <c r="A2022" s="8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</row>
    <row r="2023" spans="1:12" ht="15">
      <c r="A2023" s="8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</row>
    <row r="2024" spans="1:12" ht="15">
      <c r="A2024" s="8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</row>
    <row r="2025" spans="1:12" ht="15">
      <c r="A2025" s="8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</row>
    <row r="2026" spans="1:12" ht="15">
      <c r="A2026" s="8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</row>
    <row r="2027" spans="1:12" ht="15">
      <c r="A2027" s="8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</row>
    <row r="2028" spans="1:12" ht="15">
      <c r="A2028" s="8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</row>
    <row r="2029" spans="1:12" ht="15">
      <c r="A2029" s="8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</row>
    <row r="2030" spans="1:12" ht="15">
      <c r="A2030" s="8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</row>
    <row r="2031" spans="1:12" ht="15">
      <c r="A2031" s="8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</row>
    <row r="2032" spans="1:12" ht="15">
      <c r="A2032" s="8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</row>
    <row r="2033" spans="1:12" ht="15">
      <c r="A2033" s="8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</row>
    <row r="2034" spans="1:12" ht="15">
      <c r="A2034" s="8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</row>
    <row r="2035" spans="1:12" ht="15">
      <c r="A2035" s="8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</row>
    <row r="2036" spans="1:12" ht="15">
      <c r="A2036" s="8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</row>
    <row r="2037" spans="1:12" ht="15">
      <c r="A2037" s="8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</row>
    <row r="2038" spans="1:12" ht="15">
      <c r="A2038" s="8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</row>
    <row r="2039" spans="1:12" ht="15">
      <c r="A2039" s="8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</row>
    <row r="2040" spans="1:12" ht="15">
      <c r="A2040" s="8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</row>
    <row r="2041" spans="1:12" ht="15">
      <c r="A2041" s="8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</row>
    <row r="2042" spans="1:12" ht="15">
      <c r="A2042" s="8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</row>
    <row r="2043" spans="1:12" ht="15">
      <c r="A2043" s="8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</row>
    <row r="2044" spans="1:12" ht="15">
      <c r="A2044" s="8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</row>
    <row r="2045" spans="1:12" ht="15">
      <c r="A2045" s="8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</row>
    <row r="2046" spans="1:12" ht="15">
      <c r="A2046" s="8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</row>
    <row r="2047" spans="1:12" ht="15">
      <c r="A2047" s="8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</row>
    <row r="2048" spans="1:12" ht="15">
      <c r="A2048" s="8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</row>
    <row r="2049" spans="1:12" ht="15">
      <c r="A2049" s="8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</row>
    <row r="2050" spans="1:12" ht="15">
      <c r="A2050" s="8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</row>
    <row r="2051" spans="1:12" ht="15">
      <c r="A2051" s="8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</row>
    <row r="2052" spans="1:12" ht="15">
      <c r="A2052" s="8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</row>
    <row r="2053" spans="1:12" ht="15">
      <c r="A2053" s="8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</row>
    <row r="2054" spans="1:12" ht="15">
      <c r="A2054" s="8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</row>
    <row r="2055" spans="1:12" ht="15">
      <c r="A2055" s="8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</row>
    <row r="2056" spans="1:12" ht="15">
      <c r="A2056" s="8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</row>
    <row r="2057" spans="1:12" ht="15">
      <c r="A2057" s="8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</row>
    <row r="2058" spans="1:12" ht="15">
      <c r="A2058" s="8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</row>
    <row r="2059" spans="1:12" ht="15">
      <c r="A2059" s="8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</row>
    <row r="2060" spans="1:12" ht="15">
      <c r="A2060" s="8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</row>
    <row r="2061" spans="1:12" ht="15">
      <c r="A2061" s="8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</row>
    <row r="2062" spans="1:12" ht="15">
      <c r="A2062" s="8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</row>
    <row r="2063" spans="1:12" ht="15">
      <c r="A2063" s="8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</row>
    <row r="2064" spans="1:12" ht="15">
      <c r="A2064" s="8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</row>
    <row r="2065" spans="1:12" ht="15">
      <c r="A2065" s="8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</row>
    <row r="2066" spans="1:12" ht="15">
      <c r="A2066" s="8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</row>
    <row r="2067" spans="1:12" ht="15">
      <c r="A2067" s="8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</row>
    <row r="2068" spans="1:12" ht="15">
      <c r="A2068" s="8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</row>
    <row r="2069" spans="1:12" ht="15">
      <c r="A2069" s="8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</row>
    <row r="2070" spans="1:12" ht="15">
      <c r="A2070" s="8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</row>
    <row r="2071" spans="1:12" ht="15">
      <c r="A2071" s="8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</row>
    <row r="2072" spans="1:12" ht="15">
      <c r="A2072" s="8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</row>
    <row r="2073" spans="1:12" ht="15">
      <c r="A2073" s="8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</row>
    <row r="2074" spans="1:12" ht="15">
      <c r="A2074" s="8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</row>
    <row r="2075" spans="1:12" ht="15">
      <c r="A2075" s="8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</row>
    <row r="2076" spans="1:12" ht="15">
      <c r="A2076" s="8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</row>
    <row r="2077" spans="1:12" ht="15">
      <c r="A2077" s="8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</row>
    <row r="2078" spans="1:12" ht="15">
      <c r="A2078" s="8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</row>
    <row r="2079" spans="1:12" ht="15">
      <c r="A2079" s="8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</row>
    <row r="2080" spans="1:12" ht="15">
      <c r="A2080" s="8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</row>
    <row r="2081" spans="1:12" ht="15">
      <c r="A2081" s="8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</row>
    <row r="2082" spans="1:12" ht="15">
      <c r="A2082" s="8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</row>
    <row r="2083" spans="1:12" ht="15">
      <c r="A2083" s="8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</row>
    <row r="2084" spans="1:12" ht="15">
      <c r="A2084" s="8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</row>
    <row r="2085" spans="1:12" ht="15">
      <c r="A2085" s="8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</row>
    <row r="2086" spans="1:12" ht="15">
      <c r="A2086" s="8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</row>
    <row r="2087" spans="1:12" ht="15">
      <c r="A2087" s="8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</row>
    <row r="2088" spans="1:12" ht="15">
      <c r="A2088" s="8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</row>
    <row r="2089" spans="1:12" ht="15">
      <c r="A2089" s="8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</row>
    <row r="2090" spans="1:12" ht="15">
      <c r="A2090" s="8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</row>
    <row r="2091" spans="1:12" ht="15">
      <c r="A2091" s="8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</row>
    <row r="2092" spans="1:12" ht="15">
      <c r="A2092" s="8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</row>
    <row r="2093" spans="1:12" ht="15">
      <c r="A2093" s="8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</row>
    <row r="2094" spans="1:12" ht="15">
      <c r="A2094" s="8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</row>
    <row r="2095" spans="1:12" ht="15">
      <c r="A2095" s="8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</row>
    <row r="2096" spans="1:12" ht="15">
      <c r="A2096" s="8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</row>
    <row r="2097" spans="1:12" ht="15">
      <c r="A2097" s="8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</row>
    <row r="2098" spans="1:12" ht="15">
      <c r="A2098" s="8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</row>
    <row r="2099" spans="1:12" ht="15">
      <c r="A2099" s="8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</row>
    <row r="2100" spans="1:12" ht="15">
      <c r="A2100" s="8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</row>
    <row r="2101" spans="1:12" ht="15">
      <c r="A2101" s="8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</row>
    <row r="2102" spans="1:12" ht="15">
      <c r="A2102" s="8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</row>
    <row r="2103" spans="1:12" ht="15">
      <c r="A2103" s="8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</row>
    <row r="2104" spans="1:12" ht="15">
      <c r="A2104" s="8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</row>
    <row r="2105" spans="1:12" ht="15">
      <c r="A2105" s="8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</row>
    <row r="2106" spans="1:12" ht="15">
      <c r="A2106" s="8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</row>
    <row r="2107" spans="1:12" ht="15">
      <c r="A2107" s="8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</row>
    <row r="2108" spans="1:12" ht="15">
      <c r="A2108" s="8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</row>
    <row r="2109" spans="1:12" ht="15">
      <c r="A2109" s="8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</row>
    <row r="2110" spans="1:12" ht="15">
      <c r="A2110" s="8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</row>
    <row r="2111" spans="1:12" ht="15">
      <c r="A2111" s="8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</row>
    <row r="2112" spans="1:12" ht="15">
      <c r="A2112" s="8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</row>
    <row r="2113" spans="1:12" ht="15">
      <c r="A2113" s="8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</row>
    <row r="2114" spans="1:12" ht="15">
      <c r="A2114" s="8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</row>
    <row r="2115" spans="1:12" ht="15">
      <c r="A2115" s="8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</row>
    <row r="2116" spans="1:12" ht="15">
      <c r="A2116" s="8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</row>
    <row r="2117" spans="1:12" ht="15">
      <c r="A2117" s="8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</row>
    <row r="2118" spans="1:12" ht="15">
      <c r="A2118" s="8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</row>
    <row r="2119" spans="1:12" ht="15">
      <c r="A2119" s="8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</row>
    <row r="2120" spans="1:12" ht="15">
      <c r="A2120" s="8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</row>
    <row r="2121" spans="1:12" ht="15">
      <c r="A2121" s="8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</row>
    <row r="2122" spans="1:12" ht="15">
      <c r="A2122" s="8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</row>
    <row r="2123" spans="1:12" ht="15">
      <c r="A2123" s="8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</row>
    <row r="2124" spans="1:12" ht="15">
      <c r="A2124" s="8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</row>
    <row r="2125" spans="1:12" ht="15">
      <c r="A2125" s="8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</row>
    <row r="2126" spans="1:12" ht="15">
      <c r="A2126" s="8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</row>
    <row r="2127" spans="1:12" ht="15">
      <c r="A2127" s="8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</row>
    <row r="2128" spans="1:12" ht="15">
      <c r="A2128" s="8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</row>
    <row r="2129" spans="1:12" ht="15">
      <c r="A2129" s="8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</row>
    <row r="2130" spans="1:12" ht="15">
      <c r="A2130" s="8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</row>
    <row r="2131" spans="1:12" ht="15">
      <c r="A2131" s="8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</row>
    <row r="2132" spans="1:12" ht="15">
      <c r="A2132" s="8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</row>
    <row r="2133" spans="1:12" ht="15">
      <c r="A2133" s="8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</row>
    <row r="2134" spans="1:12" ht="15">
      <c r="A2134" s="8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</row>
    <row r="2135" spans="1:12" ht="15">
      <c r="A2135" s="8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</row>
    <row r="2136" spans="1:12" ht="15">
      <c r="A2136" s="8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</row>
    <row r="2137" spans="1:12" ht="15">
      <c r="A2137" s="8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</row>
    <row r="2138" spans="1:12" ht="15">
      <c r="A2138" s="8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</row>
    <row r="2139" spans="1:12" ht="15">
      <c r="A2139" s="8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</row>
    <row r="2140" spans="1:12" ht="15">
      <c r="A2140" s="8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</row>
    <row r="2141" spans="1:12" ht="15">
      <c r="A2141" s="8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</row>
    <row r="2142" spans="1:12" ht="15">
      <c r="A2142" s="8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</row>
    <row r="2143" spans="1:12" ht="15">
      <c r="A2143" s="8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</row>
    <row r="2144" spans="1:12" ht="15">
      <c r="A2144" s="8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</row>
    <row r="2145" spans="1:12" ht="15">
      <c r="A2145" s="8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</row>
    <row r="2146" spans="1:12" ht="15">
      <c r="A2146" s="8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</row>
    <row r="2147" spans="1:12" ht="15">
      <c r="A2147" s="8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</row>
    <row r="2148" spans="1:12" ht="15">
      <c r="A2148" s="8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</row>
    <row r="2149" spans="1:12" ht="15">
      <c r="A2149" s="8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</row>
    <row r="2150" spans="1:12" ht="15">
      <c r="A2150" s="8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</row>
    <row r="2151" spans="1:12" ht="15">
      <c r="A2151" s="8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</row>
    <row r="2152" spans="1:12" ht="15">
      <c r="A2152" s="8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</row>
    <row r="2153" spans="1:12" ht="15">
      <c r="A2153" s="8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</row>
    <row r="2154" spans="1:12" ht="15">
      <c r="A2154" s="8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</row>
    <row r="2155" spans="1:12" ht="15">
      <c r="A2155" s="8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</row>
    <row r="2156" spans="1:12" ht="15">
      <c r="A2156" s="8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</row>
    <row r="2157" spans="1:12" ht="15">
      <c r="A2157" s="8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</row>
    <row r="2158" spans="1:12" ht="15">
      <c r="A2158" s="8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</row>
    <row r="2159" spans="1:12" ht="15">
      <c r="A2159" s="8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</row>
    <row r="2160" spans="1:12" ht="15">
      <c r="A2160" s="8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</row>
    <row r="2161" spans="1:12" ht="15">
      <c r="A2161" s="8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</row>
    <row r="2162" spans="1:12" ht="15">
      <c r="A2162" s="8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</row>
    <row r="2163" spans="1:12" ht="15">
      <c r="A2163" s="8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</row>
    <row r="2164" spans="1:12" ht="15">
      <c r="A2164" s="8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</row>
    <row r="2165" spans="1:12" ht="15">
      <c r="A2165" s="8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</row>
    <row r="2166" spans="1:12" ht="15">
      <c r="A2166" s="8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</row>
    <row r="2167" spans="1:12" ht="15">
      <c r="A2167" s="8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</row>
    <row r="2168" spans="1:12" ht="15">
      <c r="A2168" s="8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</row>
    <row r="2169" spans="1:12" ht="15">
      <c r="A2169" s="8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</row>
    <row r="2170" spans="1:12" ht="15">
      <c r="A2170" s="8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</row>
    <row r="2171" spans="1:12" ht="15">
      <c r="A2171" s="8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</row>
    <row r="2172" spans="1:12" ht="15">
      <c r="A2172" s="8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</row>
    <row r="2173" spans="1:12" ht="15">
      <c r="A2173" s="8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</row>
    <row r="2174" spans="1:12" ht="15">
      <c r="A2174" s="8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</row>
    <row r="2175" spans="1:12" ht="15">
      <c r="A2175" s="8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</row>
    <row r="2176" spans="1:12" ht="15">
      <c r="A2176" s="8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</row>
    <row r="2177" spans="1:12" ht="15">
      <c r="A2177" s="8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</row>
    <row r="2178" spans="1:12" ht="15">
      <c r="A2178" s="8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</row>
    <row r="2179" spans="1:12" ht="15">
      <c r="A2179" s="8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</row>
    <row r="2180" spans="1:12" ht="15">
      <c r="A2180" s="8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</row>
    <row r="2181" spans="1:12" ht="15">
      <c r="A2181" s="8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</row>
    <row r="2182" spans="1:12" ht="15">
      <c r="A2182" s="8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</row>
    <row r="2183" spans="1:12" ht="15">
      <c r="A2183" s="8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</row>
    <row r="2184" spans="1:12" ht="15">
      <c r="A2184" s="8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</row>
    <row r="2185" spans="1:12" ht="15">
      <c r="A2185" s="8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</row>
    <row r="2186" spans="1:12" ht="15">
      <c r="A2186" s="8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</row>
    <row r="2187" spans="1:12" ht="15">
      <c r="A2187" s="8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</row>
    <row r="2188" spans="1:12" ht="15">
      <c r="A2188" s="8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</row>
    <row r="2189" spans="1:12" ht="15">
      <c r="A2189" s="8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</row>
    <row r="2190" spans="1:12" ht="15">
      <c r="A2190" s="8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</row>
    <row r="2191" spans="1:12" ht="15">
      <c r="A2191" s="8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</row>
    <row r="2192" spans="1:12" ht="15">
      <c r="A2192" s="8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</row>
    <row r="2193" spans="1:12" ht="15">
      <c r="A2193" s="8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</row>
    <row r="2194" spans="1:12" ht="15">
      <c r="A2194" s="8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</row>
    <row r="2195" spans="1:12" ht="15">
      <c r="A2195" s="8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</row>
    <row r="2196" spans="1:12" ht="15">
      <c r="A2196" s="8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</row>
    <row r="2197" spans="1:12" ht="15">
      <c r="A2197" s="8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</row>
    <row r="2198" spans="1:12" ht="15">
      <c r="A2198" s="8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</row>
    <row r="2199" spans="1:12" ht="15">
      <c r="A2199" s="8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</row>
    <row r="2200" spans="1:12" ht="15">
      <c r="A2200" s="8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</row>
    <row r="2201" spans="1:12" ht="15">
      <c r="A2201" s="8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</row>
    <row r="2202" spans="1:12" ht="15">
      <c r="A2202" s="8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</row>
    <row r="2203" spans="1:12" ht="15">
      <c r="A2203" s="8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</row>
    <row r="2204" spans="1:12" ht="15">
      <c r="A2204" s="8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</row>
    <row r="2205" spans="1:12" ht="15">
      <c r="A2205" s="8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</row>
    <row r="2206" spans="1:12" ht="15">
      <c r="A2206" s="8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</row>
    <row r="2207" spans="1:12" ht="15">
      <c r="A2207" s="8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</row>
    <row r="2208" spans="1:12" ht="15">
      <c r="A2208" s="8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</row>
    <row r="2209" spans="1:12" ht="15">
      <c r="A2209" s="8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</row>
    <row r="2210" spans="1:12" ht="15">
      <c r="A2210" s="8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</row>
    <row r="2211" spans="1:12" ht="15">
      <c r="A2211" s="8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</row>
    <row r="2212" spans="1:12" ht="15">
      <c r="A2212" s="8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</row>
    <row r="2213" spans="1:12" ht="15">
      <c r="A2213" s="8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</row>
    <row r="2214" spans="1:12" ht="15">
      <c r="A2214" s="8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</row>
    <row r="2215" spans="1:12" ht="15">
      <c r="A2215" s="8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</row>
    <row r="2216" spans="1:12" ht="15">
      <c r="A2216" s="8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</row>
    <row r="2217" spans="1:12" ht="15">
      <c r="A2217" s="8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</row>
    <row r="2218" spans="1:12" ht="15">
      <c r="A2218" s="8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</row>
    <row r="2219" spans="1:12" ht="15">
      <c r="A2219" s="8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</row>
    <row r="2220" spans="1:12" ht="15">
      <c r="A2220" s="8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</row>
    <row r="2221" spans="1:12" ht="15">
      <c r="A2221" s="8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</row>
    <row r="2222" spans="1:12" ht="15">
      <c r="A2222" s="8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</row>
    <row r="2223" spans="1:12" ht="15">
      <c r="A2223" s="8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</row>
    <row r="2224" spans="1:12" ht="15">
      <c r="A2224" s="8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</row>
    <row r="2225" spans="1:12" ht="15">
      <c r="A2225" s="8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</row>
    <row r="2226" spans="1:12" ht="15">
      <c r="A2226" s="8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</row>
    <row r="2227" spans="1:12" ht="15">
      <c r="A2227" s="8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</row>
    <row r="2228" spans="1:12" ht="15">
      <c r="A2228" s="8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</row>
    <row r="2229" spans="1:12" ht="15">
      <c r="A2229" s="8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</row>
    <row r="2230" spans="1:12" ht="15">
      <c r="A2230" s="8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</row>
    <row r="2231" spans="1:12" ht="15">
      <c r="A2231" s="8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</row>
    <row r="2232" spans="1:12" ht="15">
      <c r="A2232" s="8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</row>
    <row r="2233" spans="1:12" ht="15">
      <c r="A2233" s="8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</row>
    <row r="2234" spans="1:12" ht="15">
      <c r="A2234" s="8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</row>
    <row r="2235" spans="1:12" ht="15">
      <c r="A2235" s="8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</row>
    <row r="2236" spans="1:12" ht="15">
      <c r="A2236" s="8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</row>
    <row r="2237" spans="1:12" ht="15">
      <c r="A2237" s="8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</row>
    <row r="2238" spans="1:12" ht="15">
      <c r="A2238" s="8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</row>
    <row r="2239" spans="1:12" ht="15">
      <c r="A2239" s="8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</row>
    <row r="2240" spans="1:12" ht="15">
      <c r="A2240" s="8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</row>
    <row r="2241" spans="1:12" ht="15">
      <c r="A2241" s="8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</row>
    <row r="2242" spans="1:12" ht="15">
      <c r="A2242" s="8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</row>
    <row r="2243" spans="1:12" ht="15">
      <c r="A2243" s="8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</row>
    <row r="2244" spans="1:12" ht="15">
      <c r="A2244" s="8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</row>
    <row r="2245" spans="1:12" ht="15">
      <c r="A2245" s="8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</row>
    <row r="2246" spans="1:12" ht="15">
      <c r="A2246" s="8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</row>
    <row r="2247" spans="1:12" ht="15">
      <c r="A2247" s="8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</row>
    <row r="2248" spans="1:12" ht="15">
      <c r="A2248" s="8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</row>
    <row r="2249" spans="1:12" ht="15">
      <c r="A2249" s="8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</row>
    <row r="2250" spans="1:12" ht="15">
      <c r="A2250" s="8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</row>
    <row r="2251" spans="1:12" ht="15">
      <c r="A2251" s="8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</row>
    <row r="2252" spans="1:12" ht="15">
      <c r="A2252" s="8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</row>
    <row r="2253" spans="1:12" ht="15">
      <c r="A2253" s="8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</row>
    <row r="2254" spans="1:12" ht="15">
      <c r="A2254" s="8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</row>
    <row r="2255" spans="1:12" ht="15">
      <c r="A2255" s="8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</row>
    <row r="2256" spans="1:12" ht="15">
      <c r="A2256" s="8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</row>
    <row r="2257" spans="1:12" ht="15">
      <c r="A2257" s="8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</row>
    <row r="2258" spans="1:12" ht="15">
      <c r="A2258" s="8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</row>
    <row r="2259" spans="1:12" ht="15">
      <c r="A2259" s="8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</row>
    <row r="2260" spans="1:12" ht="15">
      <c r="A2260" s="8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</row>
    <row r="2261" spans="1:12" ht="15">
      <c r="A2261" s="8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</row>
    <row r="2262" spans="1:12" ht="15">
      <c r="A2262" s="8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</row>
    <row r="2263" spans="1:12" ht="15">
      <c r="A2263" s="8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</row>
    <row r="2264" spans="1:12" ht="15">
      <c r="A2264" s="8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</row>
    <row r="2265" spans="1:12" ht="15">
      <c r="A2265" s="8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</row>
    <row r="2266" spans="1:12" ht="15">
      <c r="A2266" s="8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</row>
    <row r="2267" spans="1:12" ht="15">
      <c r="A2267" s="8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</row>
    <row r="2268" spans="1:12" ht="15">
      <c r="A2268" s="8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</row>
    <row r="2269" spans="1:12" ht="15">
      <c r="A2269" s="8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</row>
    <row r="2270" spans="1:12" ht="15">
      <c r="A2270" s="8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</row>
    <row r="2271" spans="1:12" ht="15">
      <c r="A2271" s="8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</row>
    <row r="2272" spans="1:12" ht="15">
      <c r="A2272" s="8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</row>
    <row r="2273" spans="1:12" ht="15">
      <c r="A2273" s="8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</row>
    <row r="2274" spans="1:12" ht="15">
      <c r="A2274" s="8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</row>
    <row r="2275" spans="1:12" ht="15">
      <c r="A2275" s="8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</row>
    <row r="2276" spans="1:12" ht="15">
      <c r="A2276" s="8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</row>
    <row r="2277" spans="1:12" ht="15">
      <c r="A2277" s="8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</row>
    <row r="2278" spans="1:12" ht="15">
      <c r="A2278" s="8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</row>
    <row r="2279" spans="1:12" ht="15">
      <c r="A2279" s="8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</row>
    <row r="2280" spans="1:12" ht="15">
      <c r="A2280" s="8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</row>
    <row r="2281" spans="1:12" ht="15">
      <c r="A2281" s="8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</row>
    <row r="2282" spans="1:12" ht="15">
      <c r="A2282" s="8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</row>
    <row r="2283" spans="1:12" ht="15">
      <c r="A2283" s="8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</row>
    <row r="2284" spans="1:12" ht="15">
      <c r="A2284" s="8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</row>
    <row r="2285" spans="1:12" ht="15">
      <c r="A2285" s="8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</row>
    <row r="2286" spans="1:12" ht="15">
      <c r="A2286" s="8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</row>
    <row r="2287" spans="1:12" ht="15">
      <c r="A2287" s="8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</row>
    <row r="2288" spans="1:12" ht="15">
      <c r="A2288" s="8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</row>
    <row r="2289" spans="1:12" ht="15">
      <c r="A2289" s="8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</row>
    <row r="2290" spans="1:12" ht="15">
      <c r="A2290" s="8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</row>
    <row r="2291" spans="1:12" ht="15">
      <c r="A2291" s="8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</row>
    <row r="2292" spans="1:12" ht="15">
      <c r="A2292" s="8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</row>
    <row r="2293" spans="1:12" ht="15">
      <c r="A2293" s="8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</row>
    <row r="2294" spans="1:12" ht="15">
      <c r="A2294" s="8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</row>
    <row r="2295" spans="1:12" ht="15">
      <c r="A2295" s="8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</row>
    <row r="2296" spans="1:12" ht="15">
      <c r="A2296" s="8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</row>
    <row r="2297" spans="1:12" ht="15">
      <c r="A2297" s="8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</row>
    <row r="2298" spans="1:12" ht="15">
      <c r="A2298" s="8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</row>
    <row r="2299" spans="1:12" ht="15">
      <c r="A2299" s="8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</row>
    <row r="2300" spans="1:12" ht="15">
      <c r="A2300" s="8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</row>
    <row r="2301" spans="1:12" ht="15">
      <c r="A2301" s="8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</row>
    <row r="2302" spans="1:12" ht="15">
      <c r="A2302" s="8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</row>
    <row r="2303" spans="1:12" ht="15">
      <c r="A2303" s="8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</row>
    <row r="2304" spans="1:12" ht="15">
      <c r="A2304" s="8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</row>
    <row r="2305" spans="1:12" ht="15">
      <c r="A2305" s="8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</row>
    <row r="2306" spans="1:12" ht="15">
      <c r="A2306" s="8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</row>
    <row r="2307" spans="1:12" ht="15">
      <c r="A2307" s="8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</row>
    <row r="2308" spans="1:12" ht="15">
      <c r="A2308" s="8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</row>
    <row r="2309" spans="1:12" ht="15">
      <c r="A2309" s="8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</row>
    <row r="2310" spans="1:12" ht="15">
      <c r="A2310" s="8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</row>
    <row r="2311" spans="1:12" ht="15">
      <c r="A2311" s="8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</row>
    <row r="2312" spans="1:12" ht="15">
      <c r="A2312" s="8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</row>
    <row r="2313" spans="1:12" ht="15">
      <c r="A2313" s="8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</row>
    <row r="2314" spans="1:12" ht="15">
      <c r="A2314" s="8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</row>
    <row r="2315" spans="1:12" ht="15">
      <c r="A2315" s="8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</row>
    <row r="2316" spans="1:12" ht="15">
      <c r="A2316" s="8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</row>
    <row r="2317" spans="1:12" ht="15">
      <c r="A2317" s="8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</row>
    <row r="2318" spans="1:12" ht="15">
      <c r="A2318" s="8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</row>
    <row r="2319" spans="1:12" ht="15">
      <c r="A2319" s="8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</row>
    <row r="2320" spans="1:12" ht="15">
      <c r="A2320" s="8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</row>
    <row r="2321" spans="1:12" ht="15">
      <c r="A2321" s="8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</row>
    <row r="2322" spans="1:12" ht="15">
      <c r="A2322" s="8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</row>
    <row r="2323" spans="1:12" ht="15">
      <c r="A2323" s="8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</row>
    <row r="2324" spans="1:12" ht="15">
      <c r="A2324" s="8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</row>
    <row r="2325" spans="1:12" ht="15">
      <c r="A2325" s="8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</row>
    <row r="2326" spans="1:12" ht="15">
      <c r="A2326" s="8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</row>
    <row r="2327" spans="1:12" ht="15">
      <c r="A2327" s="8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</row>
    <row r="2328" spans="1:12" ht="15">
      <c r="A2328" s="8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</row>
    <row r="2329" spans="1:12" ht="15">
      <c r="A2329" s="8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</row>
    <row r="2330" spans="1:12" ht="15">
      <c r="A2330" s="8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</row>
    <row r="2331" spans="1:12" ht="15">
      <c r="A2331" s="8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</row>
    <row r="2332" spans="1:12" ht="15">
      <c r="A2332" s="8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</row>
    <row r="2333" spans="1:12" ht="15">
      <c r="A2333" s="8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</row>
    <row r="2334" spans="1:12" ht="15">
      <c r="A2334" s="8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</row>
    <row r="2335" spans="1:12" ht="15">
      <c r="A2335" s="8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</row>
    <row r="2336" spans="1:12" ht="15">
      <c r="A2336" s="8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</row>
    <row r="2337" spans="1:12" ht="15">
      <c r="A2337" s="8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</row>
    <row r="2338" spans="1:12" ht="15">
      <c r="A2338" s="8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</row>
    <row r="2339" spans="1:12" ht="15">
      <c r="A2339" s="8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</row>
    <row r="2340" spans="1:12" ht="15">
      <c r="A2340" s="8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</row>
    <row r="2341" spans="1:12" ht="15">
      <c r="A2341" s="8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</row>
    <row r="2342" spans="1:12" ht="15">
      <c r="A2342" s="8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</row>
    <row r="2343" spans="1:12" ht="15">
      <c r="A2343" s="8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</row>
    <row r="2344" spans="1:12" ht="15">
      <c r="A2344" s="8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</row>
    <row r="2345" spans="1:12" ht="15">
      <c r="A2345" s="8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</row>
    <row r="2346" spans="1:12" ht="15">
      <c r="A2346" s="8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</row>
    <row r="2347" spans="1:12" ht="15">
      <c r="A2347" s="8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</row>
    <row r="2348" spans="1:12" ht="15">
      <c r="A2348" s="8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</row>
    <row r="2349" spans="1:12" ht="15">
      <c r="A2349" s="8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</row>
    <row r="2350" spans="1:12" ht="15">
      <c r="A2350" s="8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</row>
    <row r="2351" spans="1:12" ht="15">
      <c r="A2351" s="8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</row>
    <row r="2352" spans="1:12" ht="15">
      <c r="A2352" s="8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</row>
    <row r="2353" spans="1:12" ht="15">
      <c r="A2353" s="8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</row>
    <row r="2354" spans="1:12" ht="15">
      <c r="A2354" s="8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</row>
    <row r="2355" spans="1:12" ht="15">
      <c r="A2355" s="8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</row>
    <row r="2356" spans="1:12" ht="15">
      <c r="A2356" s="8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</row>
    <row r="2357" spans="1:12" ht="15">
      <c r="A2357" s="8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</row>
    <row r="2358" spans="1:12" ht="15">
      <c r="A2358" s="8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</row>
    <row r="2359" spans="1:12" ht="15">
      <c r="A2359" s="8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</row>
    <row r="2360" spans="1:12" ht="15">
      <c r="A2360" s="8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</row>
    <row r="2361" spans="1:12" ht="15">
      <c r="A2361" s="8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</row>
    <row r="2362" spans="1:12" ht="15">
      <c r="A2362" s="8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</row>
    <row r="2363" spans="1:12" ht="15">
      <c r="A2363" s="8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</row>
    <row r="2364" spans="1:12" ht="15">
      <c r="A2364" s="8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</row>
    <row r="2365" spans="1:12" ht="15">
      <c r="A2365" s="8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</row>
    <row r="2366" spans="1:12" ht="15">
      <c r="A2366" s="8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</row>
    <row r="2367" spans="1:12" ht="15">
      <c r="A2367" s="8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</row>
    <row r="2368" spans="1:12" ht="15">
      <c r="A2368" s="8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</row>
    <row r="2369" spans="1:12" ht="15">
      <c r="A2369" s="8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</row>
    <row r="2370" spans="1:12" ht="15">
      <c r="A2370" s="8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</row>
    <row r="2371" spans="1:12" ht="15">
      <c r="A2371" s="8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</row>
    <row r="2372" spans="1:12" ht="15">
      <c r="A2372" s="8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</row>
    <row r="2373" spans="1:12" ht="15">
      <c r="A2373" s="8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</row>
    <row r="2374" spans="1:12" ht="15">
      <c r="A2374" s="8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</row>
    <row r="2375" spans="1:12" ht="15">
      <c r="A2375" s="8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</row>
    <row r="2376" spans="1:12" ht="15">
      <c r="A2376" s="8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</row>
    <row r="2377" spans="1:12" ht="15">
      <c r="A2377" s="8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</row>
    <row r="2378" spans="1:12" ht="15">
      <c r="A2378" s="8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</row>
    <row r="2379" spans="1:12" ht="15">
      <c r="A2379" s="8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</row>
    <row r="2380" spans="1:12" ht="15">
      <c r="A2380" s="8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</row>
    <row r="2381" spans="1:12" ht="15">
      <c r="A2381" s="8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</row>
    <row r="2382" spans="1:12" ht="15">
      <c r="A2382" s="8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</row>
    <row r="2383" spans="1:12" ht="15">
      <c r="A2383" s="8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</row>
    <row r="2384" spans="1:12" ht="15">
      <c r="A2384" s="8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</row>
    <row r="2385" spans="1:12" ht="15">
      <c r="A2385" s="8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</row>
    <row r="2386" spans="1:12" ht="15">
      <c r="A2386" s="8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</row>
    <row r="2387" spans="1:12" ht="15">
      <c r="A2387" s="8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</row>
    <row r="2388" spans="1:12" ht="15">
      <c r="A2388" s="8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</row>
    <row r="2389" spans="1:12" ht="15">
      <c r="A2389" s="8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</row>
    <row r="2390" spans="1:12" ht="15">
      <c r="A2390" s="8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</row>
    <row r="2391" spans="1:12" ht="15">
      <c r="A2391" s="8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</row>
    <row r="2392" spans="1:12" ht="15">
      <c r="A2392" s="8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</row>
    <row r="2393" spans="1:12" ht="15">
      <c r="A2393" s="8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</row>
    <row r="2394" spans="1:12" ht="15">
      <c r="A2394" s="8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</row>
    <row r="2395" spans="1:12" ht="15">
      <c r="A2395" s="8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</row>
    <row r="2396" spans="1:12" ht="15">
      <c r="A2396" s="8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</row>
    <row r="2397" spans="1:12" ht="15">
      <c r="A2397" s="8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</row>
    <row r="2398" spans="1:12" ht="15">
      <c r="A2398" s="8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</row>
    <row r="2399" spans="1:12" ht="15">
      <c r="A2399" s="8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</row>
    <row r="2400" spans="1:12" ht="15">
      <c r="A2400" s="8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</row>
    <row r="2401" spans="1:12" ht="15">
      <c r="A2401" s="8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</row>
    <row r="2402" spans="1:12" ht="15">
      <c r="A2402" s="8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</row>
    <row r="2403" spans="1:12" ht="15">
      <c r="A2403" s="8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</row>
    <row r="2404" spans="1:12" ht="15">
      <c r="A2404" s="8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</row>
    <row r="2405" spans="1:12" ht="15">
      <c r="A2405" s="8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</row>
    <row r="2406" spans="1:12" ht="15">
      <c r="A2406" s="8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</row>
    <row r="2407" spans="1:12" ht="15">
      <c r="A2407" s="8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</row>
    <row r="2408" spans="1:12" ht="15">
      <c r="A2408" s="8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</row>
    <row r="2409" spans="1:12" ht="15">
      <c r="A2409" s="8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</row>
    <row r="2410" spans="1:12" ht="15">
      <c r="A2410" s="8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</row>
    <row r="2411" spans="1:12" ht="15">
      <c r="A2411" s="8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</row>
    <row r="2412" spans="1:12" ht="15">
      <c r="A2412" s="8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</row>
    <row r="2413" spans="1:12" ht="15">
      <c r="A2413" s="8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</row>
    <row r="2414" spans="1:12" ht="15">
      <c r="A2414" s="8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</row>
    <row r="2415" spans="1:12" ht="15">
      <c r="A2415" s="8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</row>
    <row r="2416" spans="1:12" ht="15">
      <c r="A2416" s="8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</row>
    <row r="2417" spans="1:12" ht="15">
      <c r="A2417" s="8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</row>
    <row r="2418" spans="1:12" ht="15">
      <c r="A2418" s="8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</row>
    <row r="2419" spans="1:12" ht="15">
      <c r="A2419" s="8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</row>
    <row r="2420" spans="1:12" ht="15">
      <c r="A2420" s="8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</row>
    <row r="2421" spans="1:12" ht="15">
      <c r="A2421" s="8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</row>
    <row r="2422" spans="1:12" ht="15">
      <c r="A2422" s="8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</row>
    <row r="2423" spans="1:12" ht="15">
      <c r="A2423" s="8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</row>
    <row r="2424" spans="1:12" ht="15">
      <c r="A2424" s="8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</row>
    <row r="2425" spans="1:12" ht="15">
      <c r="A2425" s="8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</row>
    <row r="2426" spans="1:12" ht="15">
      <c r="A2426" s="8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</row>
    <row r="2427" spans="1:12" ht="15">
      <c r="A2427" s="8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</row>
    <row r="2428" spans="1:12" ht="15">
      <c r="A2428" s="8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</row>
    <row r="2429" spans="1:12" ht="15">
      <c r="A2429" s="8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</row>
    <row r="2430" spans="1:12" ht="15">
      <c r="A2430" s="8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</row>
    <row r="2431" spans="1:12" ht="15">
      <c r="A2431" s="8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</row>
    <row r="2432" spans="1:12" ht="15">
      <c r="A2432" s="8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</row>
    <row r="2433" spans="1:12" ht="15">
      <c r="A2433" s="8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</row>
    <row r="2434" spans="1:12" ht="15">
      <c r="A2434" s="8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</row>
    <row r="2435" spans="1:12" ht="15">
      <c r="A2435" s="8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</row>
    <row r="2436" spans="1:12" ht="15">
      <c r="A2436" s="8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</row>
    <row r="2437" spans="1:12" ht="15">
      <c r="A2437" s="8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</row>
    <row r="2438" spans="1:12" ht="15">
      <c r="A2438" s="8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</row>
    <row r="2439" spans="1:12" ht="15">
      <c r="A2439" s="8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</row>
    <row r="2440" spans="1:12" ht="15">
      <c r="A2440" s="8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</row>
    <row r="2441" spans="1:12" ht="15">
      <c r="A2441" s="8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</row>
    <row r="2442" spans="1:12" ht="15">
      <c r="A2442" s="8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</row>
    <row r="2443" spans="1:12" ht="15">
      <c r="A2443" s="8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</row>
    <row r="2444" spans="1:12" ht="15">
      <c r="A2444" s="8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</row>
    <row r="2445" spans="1:12" ht="15">
      <c r="A2445" s="8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</row>
    <row r="2446" spans="1:12" ht="15">
      <c r="A2446" s="8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</row>
    <row r="2447" spans="1:12" ht="15">
      <c r="A2447" s="8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</row>
    <row r="2448" spans="1:12" ht="15">
      <c r="A2448" s="8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</row>
    <row r="2449" spans="1:12" ht="15">
      <c r="A2449" s="8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</row>
    <row r="2450" spans="1:12" ht="15">
      <c r="A2450" s="8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</row>
    <row r="2451" spans="1:12" ht="15">
      <c r="A2451" s="8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</row>
    <row r="2452" spans="1:12" ht="15">
      <c r="A2452" s="8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</row>
    <row r="2453" spans="1:12" ht="15">
      <c r="A2453" s="8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</row>
    <row r="2454" spans="1:12" ht="15">
      <c r="A2454" s="8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</row>
    <row r="2455" spans="1:12" ht="15">
      <c r="A2455" s="8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</row>
    <row r="2456" spans="1:12" ht="15">
      <c r="A2456" s="8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</row>
    <row r="2457" spans="1:12" ht="15">
      <c r="A2457" s="8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</row>
    <row r="2458" spans="1:12" ht="15">
      <c r="A2458" s="8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</row>
    <row r="2459" spans="1:12" ht="15">
      <c r="A2459" s="8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</row>
    <row r="2460" spans="1:12" ht="15">
      <c r="A2460" s="8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</row>
    <row r="2461" spans="1:12" ht="15">
      <c r="A2461" s="8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</row>
    <row r="2462" spans="1:12" ht="15">
      <c r="A2462" s="8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</row>
    <row r="2463" spans="1:12" ht="15">
      <c r="A2463" s="8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</row>
    <row r="2464" spans="1:12" ht="15">
      <c r="A2464" s="8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</row>
    <row r="2465" spans="1:12" ht="15">
      <c r="A2465" s="8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</row>
    <row r="2466" spans="1:12" ht="15">
      <c r="A2466" s="8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</row>
    <row r="2467" spans="1:12" ht="15">
      <c r="A2467" s="8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</row>
    <row r="2468" spans="1:12" ht="15">
      <c r="A2468" s="8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</row>
    <row r="2469" spans="1:12" ht="15">
      <c r="A2469" s="8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</row>
    <row r="2470" spans="1:12" ht="15">
      <c r="A2470" s="8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</row>
    <row r="2471" spans="1:12" ht="15">
      <c r="A2471" s="8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</row>
    <row r="2472" spans="1:12" ht="15">
      <c r="A2472" s="8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</row>
    <row r="2473" spans="1:12" ht="15">
      <c r="A2473" s="8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</row>
    <row r="2474" spans="1:12" ht="15">
      <c r="A2474" s="8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</row>
    <row r="2475" spans="1:12" ht="15">
      <c r="A2475" s="8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</row>
    <row r="2476" spans="1:12" ht="15">
      <c r="A2476" s="8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</row>
    <row r="2477" spans="1:12" ht="15">
      <c r="A2477" s="8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</row>
    <row r="2478" spans="1:12" ht="15">
      <c r="A2478" s="8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</row>
    <row r="2479" spans="1:12" ht="15">
      <c r="A2479" s="8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</row>
    <row r="2480" spans="1:12" ht="15">
      <c r="A2480" s="8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</row>
    <row r="2481" spans="1:12" ht="15">
      <c r="A2481" s="8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</row>
    <row r="2482" spans="1:12" ht="15">
      <c r="A2482" s="8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</row>
    <row r="2483" spans="1:12" ht="15">
      <c r="A2483" s="8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</row>
    <row r="2484" spans="1:12" ht="15">
      <c r="A2484" s="8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</row>
    <row r="2485" spans="1:12" ht="15">
      <c r="A2485" s="8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</row>
    <row r="2486" spans="1:12" ht="15">
      <c r="A2486" s="8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</row>
    <row r="2487" spans="1:12" ht="15">
      <c r="A2487" s="8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</row>
    <row r="2488" spans="1:12" ht="15">
      <c r="A2488" s="8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</row>
    <row r="2489" spans="1:12" ht="15">
      <c r="A2489" s="8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</row>
    <row r="2490" spans="1:12" ht="15">
      <c r="A2490" s="8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</row>
    <row r="2491" spans="1:12" ht="15">
      <c r="A2491" s="8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</row>
    <row r="2492" spans="1:12" ht="15">
      <c r="A2492" s="8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</row>
    <row r="2493" spans="1:12" ht="15">
      <c r="A2493" s="8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</row>
    <row r="2494" spans="1:12" ht="15">
      <c r="A2494" s="8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</row>
    <row r="2495" spans="1:12" ht="15">
      <c r="A2495" s="8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</row>
    <row r="2496" spans="1:12" ht="15">
      <c r="A2496" s="8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</row>
    <row r="2497" spans="1:12" ht="15">
      <c r="A2497" s="8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</row>
    <row r="2498" spans="1:12" ht="15">
      <c r="A2498" s="8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</row>
    <row r="2499" spans="1:12" ht="15">
      <c r="A2499" s="8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</row>
    <row r="2500" spans="1:12" ht="15">
      <c r="A2500" s="8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</row>
    <row r="2501" spans="1:12" ht="15">
      <c r="A2501" s="8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</row>
    <row r="2502" spans="1:12" ht="15">
      <c r="A2502" s="8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</row>
    <row r="2503" spans="1:12" ht="15">
      <c r="A2503" s="8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</row>
    <row r="2504" spans="1:12" ht="15">
      <c r="A2504" s="8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</row>
    <row r="2505" spans="1:12" ht="15">
      <c r="A2505" s="8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</row>
    <row r="2506" spans="1:12" ht="15">
      <c r="A2506" s="8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</row>
    <row r="2507" spans="1:12" ht="15">
      <c r="A2507" s="8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</row>
    <row r="2508" spans="1:12" ht="15">
      <c r="A2508" s="8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</row>
    <row r="2509" spans="1:12" ht="15">
      <c r="A2509" s="8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</row>
    <row r="2510" spans="1:12" ht="15">
      <c r="A2510" s="8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</row>
    <row r="2511" spans="1:12" ht="15">
      <c r="A2511" s="8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</row>
    <row r="2512" spans="1:12" ht="15">
      <c r="A2512" s="8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</row>
    <row r="2513" spans="1:12" ht="15">
      <c r="A2513" s="8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</row>
    <row r="2514" spans="1:12" ht="15">
      <c r="A2514" s="8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</row>
    <row r="2515" spans="1:12" ht="15">
      <c r="A2515" s="8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</row>
    <row r="2516" spans="1:12" ht="15">
      <c r="A2516" s="8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</row>
    <row r="2517" spans="1:12" ht="15">
      <c r="A2517" s="8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</row>
    <row r="2518" spans="1:12" ht="15">
      <c r="A2518" s="8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</row>
    <row r="2519" spans="1:12" ht="15">
      <c r="A2519" s="8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</row>
    <row r="2520" spans="1:12" ht="15">
      <c r="A2520" s="8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</row>
    <row r="2521" spans="1:12" ht="15">
      <c r="A2521" s="8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</row>
    <row r="2522" spans="1:12" ht="15">
      <c r="A2522" s="8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</row>
    <row r="2523" spans="1:12" ht="15">
      <c r="A2523" s="8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</row>
    <row r="2524" spans="1:12" ht="15">
      <c r="A2524" s="8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</row>
    <row r="2525" spans="1:12" ht="15">
      <c r="A2525" s="8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</row>
    <row r="2526" spans="1:12" ht="15">
      <c r="A2526" s="8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</row>
    <row r="2527" spans="1:12" ht="15">
      <c r="A2527" s="8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</row>
    <row r="2528" spans="1:12" ht="15">
      <c r="A2528" s="8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</row>
    <row r="2529" spans="1:12" ht="15">
      <c r="A2529" s="8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</row>
    <row r="2530" spans="1:12" ht="15">
      <c r="A2530" s="8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</row>
    <row r="2531" spans="1:12" ht="15">
      <c r="A2531" s="8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</row>
    <row r="2532" spans="1:12" ht="15">
      <c r="A2532" s="8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</row>
    <row r="2533" spans="1:12" ht="15">
      <c r="A2533" s="8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</row>
    <row r="2534" spans="1:12" ht="15">
      <c r="A2534" s="8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</row>
    <row r="2535" spans="1:12" ht="15">
      <c r="A2535" s="8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</row>
    <row r="2536" spans="1:12" ht="15">
      <c r="A2536" s="8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</row>
    <row r="2537" spans="1:12" ht="15">
      <c r="A2537" s="8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</row>
    <row r="2538" spans="1:12" ht="15">
      <c r="A2538" s="8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</row>
    <row r="2539" spans="1:12" ht="15">
      <c r="A2539" s="8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</row>
    <row r="2540" spans="1:12" ht="15">
      <c r="A2540" s="8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</row>
    <row r="2541" spans="1:12" ht="15">
      <c r="A2541" s="8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</row>
    <row r="2542" spans="1:12" ht="15">
      <c r="A2542" s="8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</row>
    <row r="2543" spans="1:12" ht="15">
      <c r="A2543" s="8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</row>
    <row r="2544" spans="1:12" ht="15">
      <c r="A2544" s="8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</row>
    <row r="2545" spans="1:12" ht="15">
      <c r="A2545" s="8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</row>
    <row r="2546" spans="1:12" ht="15">
      <c r="A2546" s="8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</row>
    <row r="2547" spans="1:12" ht="15">
      <c r="A2547" s="8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</row>
    <row r="2548" spans="1:12" ht="15">
      <c r="A2548" s="8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</row>
    <row r="2549" spans="1:12" ht="15">
      <c r="A2549" s="8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</row>
    <row r="2550" spans="1:12" ht="15">
      <c r="A2550" s="8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</row>
    <row r="2551" spans="1:12" ht="15">
      <c r="A2551" s="8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</row>
    <row r="2552" spans="1:12" ht="15">
      <c r="A2552" s="8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</row>
    <row r="2553" spans="1:12" ht="15">
      <c r="A2553" s="8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</row>
    <row r="2554" spans="1:12" ht="15">
      <c r="A2554" s="8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</row>
    <row r="2555" spans="1:12" ht="15">
      <c r="A2555" s="8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</row>
    <row r="2556" spans="1:12" ht="15">
      <c r="A2556" s="8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</row>
    <row r="2557" spans="1:12" ht="15">
      <c r="A2557" s="8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</row>
    <row r="2558" spans="1:12" ht="15">
      <c r="A2558" s="8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</row>
    <row r="2559" spans="1:12" ht="15">
      <c r="A2559" s="8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</row>
    <row r="2560" spans="1:12" ht="15">
      <c r="A2560" s="8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</row>
    <row r="2561" spans="1:12" ht="15">
      <c r="A2561" s="8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</row>
    <row r="2562" spans="1:12" ht="15">
      <c r="A2562" s="8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</row>
    <row r="2563" spans="1:12" ht="15">
      <c r="A2563" s="8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</row>
    <row r="2564" spans="1:12" ht="15">
      <c r="A2564" s="8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</row>
    <row r="2565" spans="1:12" ht="15">
      <c r="A2565" s="8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</row>
    <row r="2566" spans="1:12" ht="15">
      <c r="A2566" s="8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</row>
    <row r="2567" spans="1:12" ht="15">
      <c r="A2567" s="8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</row>
    <row r="2568" spans="1:12" ht="15">
      <c r="A2568" s="8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</row>
    <row r="2569" spans="1:12" ht="15">
      <c r="A2569" s="8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</row>
    <row r="2570" spans="1:12" ht="15">
      <c r="A2570" s="8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</row>
    <row r="2571" spans="1:12" ht="15">
      <c r="A2571" s="8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</row>
    <row r="2572" spans="1:12" ht="15">
      <c r="A2572" s="8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</row>
    <row r="2573" spans="1:12" ht="15">
      <c r="A2573" s="8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</row>
    <row r="2574" spans="1:12" ht="15">
      <c r="A2574" s="8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</row>
    <row r="2575" spans="1:12" ht="15">
      <c r="A2575" s="8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</row>
    <row r="2576" spans="1:12" ht="15">
      <c r="A2576" s="8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</row>
    <row r="2577" spans="1:12" ht="15">
      <c r="A2577" s="8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</row>
    <row r="2578" spans="1:12" ht="15">
      <c r="A2578" s="8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</row>
    <row r="2579" spans="1:12" ht="15">
      <c r="A2579" s="8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</row>
    <row r="2580" spans="1:12" ht="15">
      <c r="A2580" s="8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</row>
    <row r="2581" spans="1:12" ht="15">
      <c r="A2581" s="8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</row>
    <row r="2582" spans="1:12" ht="15">
      <c r="A2582" s="8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</row>
    <row r="2583" spans="1:12" ht="15">
      <c r="A2583" s="8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</row>
    <row r="2584" spans="1:12" ht="15">
      <c r="A2584" s="8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</row>
    <row r="2585" spans="1:12" ht="15">
      <c r="A2585" s="8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</row>
    <row r="2586" spans="1:12" ht="15">
      <c r="A2586" s="8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</row>
    <row r="2587" spans="1:12" ht="15">
      <c r="A2587" s="8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</row>
    <row r="2588" spans="1:12" ht="15">
      <c r="A2588" s="8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</row>
    <row r="2589" spans="1:12" ht="15">
      <c r="A2589" s="8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</row>
    <row r="2590" spans="1:12" ht="15">
      <c r="A2590" s="8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</row>
    <row r="2591" spans="1:12" ht="15">
      <c r="A2591" s="8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</row>
    <row r="2592" spans="1:12" ht="15">
      <c r="A2592" s="8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</row>
    <row r="2593" spans="1:12" ht="15">
      <c r="A2593" s="8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</row>
    <row r="2594" spans="1:12" ht="15">
      <c r="A2594" s="8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</row>
    <row r="2595" spans="1:12" ht="15">
      <c r="A2595" s="8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</row>
    <row r="2596" spans="1:12" ht="15">
      <c r="A2596" s="8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</row>
    <row r="2597" spans="1:12" ht="15">
      <c r="A2597" s="8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</row>
    <row r="2598" spans="1:12" ht="15">
      <c r="A2598" s="8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</row>
    <row r="2599" spans="1:12" ht="15">
      <c r="A2599" s="8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</row>
    <row r="2600" spans="1:12" ht="15">
      <c r="A2600" s="8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</row>
    <row r="2601" spans="1:12" ht="15">
      <c r="A2601" s="8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</row>
    <row r="2602" spans="1:12" ht="15">
      <c r="A2602" s="8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</row>
    <row r="2603" spans="1:12" ht="15">
      <c r="A2603" s="8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</row>
    <row r="2604" spans="1:12" ht="15">
      <c r="A2604" s="8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</row>
    <row r="2605" spans="1:12" ht="15">
      <c r="A2605" s="8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</row>
    <row r="2606" spans="1:12" ht="15">
      <c r="A2606" s="8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</row>
    <row r="2607" spans="1:12" ht="15">
      <c r="A2607" s="8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</row>
    <row r="2608" spans="1:12" ht="15">
      <c r="A2608" s="8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</row>
    <row r="2609" spans="1:12" ht="15">
      <c r="A2609" s="8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</row>
    <row r="2610" spans="1:12" ht="15">
      <c r="A2610" s="8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</row>
    <row r="2611" spans="1:12" ht="15">
      <c r="A2611" s="8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</row>
    <row r="2612" spans="1:12" ht="15">
      <c r="A2612" s="8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</row>
    <row r="2613" spans="1:12" ht="15">
      <c r="A2613" s="8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</row>
    <row r="2614" spans="1:12" ht="15">
      <c r="A2614" s="8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</row>
    <row r="2615" spans="1:12" ht="15">
      <c r="A2615" s="8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</row>
    <row r="2616" spans="1:12" ht="15">
      <c r="A2616" s="8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</row>
    <row r="2617" spans="1:12" ht="15">
      <c r="A2617" s="8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</row>
    <row r="2618" spans="1:12" ht="15">
      <c r="A2618" s="8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</row>
    <row r="2619" spans="1:12" ht="15">
      <c r="A2619" s="8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</row>
    <row r="2620" spans="1:12" ht="15">
      <c r="A2620" s="8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</row>
    <row r="2621" spans="1:12" ht="15">
      <c r="A2621" s="8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</row>
    <row r="2622" spans="1:12" ht="15">
      <c r="A2622" s="8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</row>
    <row r="2623" spans="1:12" ht="15">
      <c r="A2623" s="8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</row>
    <row r="2624" spans="1:12" ht="15">
      <c r="A2624" s="8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</row>
    <row r="2625" spans="1:12" ht="15">
      <c r="A2625" s="8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</row>
    <row r="2626" spans="1:12" ht="15">
      <c r="A2626" s="8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</row>
    <row r="2627" spans="1:12" ht="15">
      <c r="A2627" s="8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</row>
    <row r="2628" spans="1:12" ht="15">
      <c r="A2628" s="8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</row>
    <row r="2629" spans="1:12" ht="15">
      <c r="A2629" s="8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</row>
    <row r="2630" spans="1:12" ht="15">
      <c r="A2630" s="8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</row>
    <row r="2631" spans="1:12" ht="15">
      <c r="A2631" s="8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</row>
    <row r="2632" spans="1:12" ht="15">
      <c r="A2632" s="8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</row>
    <row r="2633" spans="1:12" ht="15">
      <c r="A2633" s="8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</row>
    <row r="2634" spans="1:12" ht="15">
      <c r="A2634" s="8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</row>
    <row r="2635" spans="1:12" ht="15">
      <c r="A2635" s="8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</row>
    <row r="2636" spans="1:12" ht="15">
      <c r="A2636" s="8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</row>
    <row r="2637" spans="1:12" ht="15">
      <c r="A2637" s="8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</row>
    <row r="2638" spans="1:12" ht="15">
      <c r="A2638" s="8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</row>
    <row r="2639" spans="1:12" ht="15">
      <c r="A2639" s="8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</row>
    <row r="2640" spans="1:12" ht="15">
      <c r="A2640" s="8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</row>
    <row r="2641" spans="1:12" ht="15">
      <c r="A2641" s="8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</row>
    <row r="2642" spans="1:12" ht="15">
      <c r="A2642" s="8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</row>
    <row r="2643" spans="1:12" ht="15">
      <c r="A2643" s="8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</row>
    <row r="2644" spans="1:12" ht="15">
      <c r="A2644" s="8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</row>
    <row r="2645" spans="1:12" ht="15">
      <c r="A2645" s="8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</row>
    <row r="2646" spans="1:12" ht="15">
      <c r="A2646" s="8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</row>
    <row r="2647" spans="1:12" ht="15">
      <c r="A2647" s="8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</row>
    <row r="2648" spans="1:12" ht="15">
      <c r="A2648" s="8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</row>
    <row r="2649" spans="1:12" ht="15">
      <c r="A2649" s="8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</row>
    <row r="2650" spans="1:12" ht="15">
      <c r="A2650" s="8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</row>
    <row r="2651" spans="1:12" ht="15">
      <c r="A2651" s="8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</row>
    <row r="2652" spans="1:12" ht="15">
      <c r="A2652" s="8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</row>
    <row r="2653" spans="1:12" ht="15">
      <c r="A2653" s="8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</row>
    <row r="2654" spans="1:12" ht="15">
      <c r="A2654" s="8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</row>
    <row r="2655" spans="1:12" ht="15">
      <c r="A2655" s="8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</row>
    <row r="2656" spans="1:12" ht="15">
      <c r="A2656" s="8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</row>
    <row r="2657" spans="1:12" ht="15">
      <c r="A2657" s="8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</row>
    <row r="2658" spans="1:12" ht="15">
      <c r="A2658" s="8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</row>
    <row r="2659" spans="1:12" ht="15">
      <c r="A2659" s="8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</row>
    <row r="2660" spans="1:12" ht="15">
      <c r="A2660" s="8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</row>
    <row r="2661" spans="1:12" ht="15">
      <c r="A2661" s="8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</row>
    <row r="2662" spans="1:12" ht="15">
      <c r="A2662" s="8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</row>
    <row r="2663" spans="1:12" ht="15">
      <c r="A2663" s="8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</row>
    <row r="2664" spans="1:12" ht="15">
      <c r="A2664" s="8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</row>
    <row r="2665" spans="1:12" ht="15">
      <c r="A2665" s="8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</row>
    <row r="2666" spans="1:12" ht="15">
      <c r="A2666" s="8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</row>
    <row r="2667" spans="1:12" ht="15">
      <c r="A2667" s="8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</row>
    <row r="2668" spans="1:12" ht="15">
      <c r="A2668" s="8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</row>
    <row r="2669" spans="1:12" ht="15">
      <c r="A2669" s="8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</row>
    <row r="2670" spans="1:12" ht="15">
      <c r="A2670" s="8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</row>
    <row r="2671" spans="1:12" ht="15">
      <c r="A2671" s="8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</row>
    <row r="2672" spans="1:12" ht="15">
      <c r="A2672" s="8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</row>
    <row r="2673" spans="1:12" ht="15">
      <c r="A2673" s="8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</row>
    <row r="2674" spans="1:12" ht="15">
      <c r="A2674" s="8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</row>
    <row r="2675" spans="1:12" ht="15">
      <c r="A2675" s="8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</row>
    <row r="2676" spans="1:12" ht="15">
      <c r="A2676" s="8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</row>
    <row r="2677" spans="1:12" ht="15">
      <c r="A2677" s="8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</row>
    <row r="2678" spans="1:12" ht="15">
      <c r="A2678" s="8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</row>
    <row r="2679" spans="1:12" ht="15">
      <c r="A2679" s="8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</row>
    <row r="2680" spans="1:12" ht="15">
      <c r="A2680" s="8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</row>
    <row r="2681" spans="1:12" ht="15">
      <c r="A2681" s="8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</row>
    <row r="2682" spans="1:12" ht="15">
      <c r="A2682" s="8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</row>
    <row r="2683" spans="1:12" ht="15">
      <c r="A2683" s="8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</row>
    <row r="2684" spans="1:12" ht="15">
      <c r="A2684" s="8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</row>
    <row r="2685" spans="1:12" ht="15">
      <c r="A2685" s="8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</row>
    <row r="2686" spans="1:12" ht="15">
      <c r="A2686" s="8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</row>
    <row r="2687" spans="1:12" ht="15">
      <c r="A2687" s="8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</row>
    <row r="2688" spans="1:12" ht="15">
      <c r="A2688" s="8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</row>
    <row r="2689" spans="1:12" ht="15">
      <c r="A2689" s="8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</row>
    <row r="2690" spans="1:12" ht="15">
      <c r="A2690" s="8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</row>
    <row r="2691" spans="1:12" ht="15">
      <c r="A2691" s="8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</row>
    <row r="2692" spans="1:12" ht="15">
      <c r="A2692" s="8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</row>
    <row r="2693" spans="1:12" ht="15">
      <c r="A2693" s="8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</row>
    <row r="2694" spans="1:12" ht="15">
      <c r="A2694" s="8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</row>
    <row r="2695" spans="1:12" ht="15">
      <c r="A2695" s="8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</row>
    <row r="2696" spans="1:12" ht="15">
      <c r="A2696" s="8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</row>
    <row r="2697" spans="1:12" ht="15">
      <c r="A2697" s="8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</row>
    <row r="2698" spans="1:12" ht="15">
      <c r="A2698" s="8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</row>
    <row r="2699" spans="1:12" ht="15">
      <c r="A2699" s="8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</row>
    <row r="2700" spans="1:12" ht="15">
      <c r="A2700" s="8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</row>
    <row r="2701" spans="1:12" ht="15">
      <c r="A2701" s="8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</row>
    <row r="2702" spans="1:12" ht="15">
      <c r="A2702" s="8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</row>
    <row r="2703" spans="1:12" ht="15">
      <c r="A2703" s="8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</row>
    <row r="2704" spans="1:12" ht="15">
      <c r="A2704" s="8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</row>
    <row r="2705" spans="1:12" ht="15">
      <c r="A2705" s="8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</row>
    <row r="2706" spans="1:12" ht="15">
      <c r="A2706" s="8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</row>
    <row r="2707" spans="1:12" ht="15">
      <c r="A2707" s="8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</row>
    <row r="2708" spans="1:12" ht="15">
      <c r="A2708" s="8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</row>
    <row r="2709" spans="1:12" ht="15">
      <c r="A2709" s="8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</row>
    <row r="2710" spans="1:12" ht="15">
      <c r="A2710" s="8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</row>
    <row r="2711" spans="1:12" ht="15">
      <c r="A2711" s="8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</row>
    <row r="2712" spans="1:12" ht="15">
      <c r="A2712" s="8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</row>
    <row r="2713" spans="1:12" ht="15">
      <c r="A2713" s="8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</row>
    <row r="2714" spans="1:12" ht="15">
      <c r="A2714" s="8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</row>
    <row r="2715" spans="1:12" ht="15">
      <c r="A2715" s="8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</row>
    <row r="2716" spans="1:12" ht="15">
      <c r="A2716" s="8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</row>
    <row r="2717" spans="1:12" ht="15">
      <c r="A2717" s="8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</row>
    <row r="2718" spans="1:12" ht="15">
      <c r="A2718" s="8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</row>
    <row r="2719" spans="1:12" ht="15">
      <c r="A2719" s="8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</row>
    <row r="2720" spans="1:12" ht="15">
      <c r="A2720" s="8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</row>
    <row r="2721" spans="1:12" ht="15">
      <c r="A2721" s="8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</row>
    <row r="2722" spans="1:12" ht="15">
      <c r="A2722" s="8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</row>
    <row r="2723" spans="1:12" ht="15">
      <c r="A2723" s="8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</row>
    <row r="2724" spans="1:12" ht="15">
      <c r="A2724" s="8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</row>
    <row r="2725" spans="1:12" ht="15">
      <c r="A2725" s="8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</row>
    <row r="2726" spans="1:12" ht="15">
      <c r="A2726" s="8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</row>
    <row r="2727" spans="1:12" ht="15">
      <c r="A2727" s="8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</row>
    <row r="2728" spans="1:12" ht="15">
      <c r="A2728" s="8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</row>
    <row r="2729" spans="1:12" ht="15">
      <c r="A2729" s="8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</row>
    <row r="2730" spans="1:12" ht="15">
      <c r="A2730" s="8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</row>
    <row r="2731" spans="1:12" ht="15">
      <c r="A2731" s="8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</row>
    <row r="2732" spans="1:12" ht="15">
      <c r="A2732" s="8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</row>
    <row r="2733" spans="1:12" ht="15">
      <c r="A2733" s="8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</row>
    <row r="2734" spans="1:12" ht="15">
      <c r="A2734" s="8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</row>
    <row r="2735" spans="1:12" ht="15">
      <c r="A2735" s="8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</row>
    <row r="2736" spans="1:12" ht="15">
      <c r="A2736" s="8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</row>
    <row r="2737" spans="1:12" ht="15">
      <c r="A2737" s="8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</row>
    <row r="2738" spans="1:12" ht="15">
      <c r="A2738" s="8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</row>
    <row r="2739" spans="1:12" ht="15">
      <c r="A2739" s="8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</row>
    <row r="2740" spans="1:12" ht="15">
      <c r="A2740" s="8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</row>
    <row r="2741" spans="1:12" ht="15">
      <c r="A2741" s="8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</row>
    <row r="2742" spans="1:12" ht="15">
      <c r="A2742" s="8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</row>
    <row r="2743" spans="1:12" ht="15">
      <c r="A2743" s="8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</row>
    <row r="2744" spans="1:12" ht="15">
      <c r="A2744" s="8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</row>
    <row r="2745" spans="1:12" ht="15">
      <c r="A2745" s="8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</row>
    <row r="2746" spans="1:12" ht="15">
      <c r="A2746" s="8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</row>
    <row r="2747" spans="1:12" ht="15">
      <c r="A2747" s="8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</row>
    <row r="2748" spans="1:12" ht="15">
      <c r="A2748" s="8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</row>
    <row r="2749" spans="1:12" ht="15">
      <c r="A2749" s="8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</row>
    <row r="2750" spans="1:12" ht="15">
      <c r="A2750" s="8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</row>
    <row r="2751" spans="1:12" ht="15">
      <c r="A2751" s="8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</row>
    <row r="2752" spans="1:12" ht="15">
      <c r="A2752" s="8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</row>
    <row r="2753" spans="1:12" ht="15">
      <c r="A2753" s="8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</row>
    <row r="2754" spans="1:12" ht="15">
      <c r="A2754" s="8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</row>
    <row r="2755" spans="1:12" ht="15">
      <c r="A2755" s="8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</row>
    <row r="2756" spans="1:12" ht="15">
      <c r="A2756" s="8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</row>
    <row r="2757" spans="1:12" ht="15">
      <c r="A2757" s="8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</row>
    <row r="2758" spans="1:12" ht="15">
      <c r="A2758" s="8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</row>
    <row r="2759" spans="1:12" ht="15">
      <c r="A2759" s="8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</row>
    <row r="2760" spans="1:12" ht="15">
      <c r="A2760" s="8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</row>
    <row r="2761" spans="1:12" ht="15">
      <c r="A2761" s="8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</row>
    <row r="2762" spans="1:12" ht="15">
      <c r="A2762" s="8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</row>
    <row r="2763" spans="1:12" ht="15">
      <c r="A2763" s="8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</row>
    <row r="2764" spans="1:12" ht="15">
      <c r="A2764" s="8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</row>
    <row r="2765" spans="1:12" ht="15">
      <c r="A2765" s="8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</row>
    <row r="2766" spans="1:12" ht="15">
      <c r="A2766" s="8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</row>
    <row r="2767" spans="1:12" ht="15">
      <c r="A2767" s="8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</row>
    <row r="2768" spans="1:12" ht="15">
      <c r="A2768" s="8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</row>
    <row r="2769" spans="1:12" ht="15">
      <c r="A2769" s="8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</row>
    <row r="2770" spans="1:12" ht="15">
      <c r="A2770" s="8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</row>
    <row r="2771" spans="1:12" ht="15">
      <c r="A2771" s="8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</row>
    <row r="2772" spans="1:12" ht="15">
      <c r="A2772" s="8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</row>
    <row r="2773" spans="1:12" ht="15">
      <c r="A2773" s="8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</row>
    <row r="2774" spans="1:12" ht="15">
      <c r="A2774" s="8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</row>
    <row r="2775" spans="1:12" ht="15">
      <c r="A2775" s="8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</row>
    <row r="2776" spans="1:12" ht="15">
      <c r="A2776" s="8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</row>
    <row r="2777" spans="1:12" ht="15">
      <c r="A2777" s="8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</row>
    <row r="2778" spans="1:12" ht="15">
      <c r="A2778" s="8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</row>
    <row r="2779" spans="1:12" ht="15">
      <c r="A2779" s="8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</row>
    <row r="2780" spans="1:12" ht="15">
      <c r="A2780" s="8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</row>
    <row r="2781" spans="1:12" ht="15">
      <c r="A2781" s="8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</row>
    <row r="2782" spans="1:12" ht="15">
      <c r="A2782" s="8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</row>
    <row r="2783" spans="1:12" ht="15">
      <c r="A2783" s="8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</row>
    <row r="2784" spans="1:12" ht="15">
      <c r="A2784" s="8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</row>
    <row r="2785" spans="1:12" ht="15">
      <c r="A2785" s="8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</row>
    <row r="2786" spans="1:12" ht="15">
      <c r="A2786" s="8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</row>
    <row r="2787" spans="1:12" ht="15">
      <c r="A2787" s="8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</row>
    <row r="2788" spans="1:12" ht="15">
      <c r="A2788" s="8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</row>
    <row r="2789" spans="1:12" ht="15">
      <c r="A2789" s="8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</row>
    <row r="2790" spans="1:12" ht="15">
      <c r="A2790" s="8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</row>
    <row r="2791" spans="1:12" ht="15">
      <c r="A2791" s="8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</row>
    <row r="2792" spans="1:12" ht="15">
      <c r="A2792" s="8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</row>
    <row r="2793" spans="1:12" ht="15">
      <c r="A2793" s="8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</row>
    <row r="2794" spans="1:12" ht="15">
      <c r="A2794" s="8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</row>
    <row r="2795" spans="1:12" ht="15">
      <c r="A2795" s="8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</row>
    <row r="2796" spans="1:12" ht="15">
      <c r="A2796" s="8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</row>
    <row r="2797" spans="1:12" ht="15">
      <c r="A2797" s="8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</row>
    <row r="2798" spans="1:12" ht="15">
      <c r="A2798" s="8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</row>
    <row r="2799" spans="1:12" ht="15">
      <c r="A2799" s="8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</row>
    <row r="2800" spans="1:12" ht="15">
      <c r="A2800" s="8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</row>
    <row r="2801" spans="1:12" ht="15">
      <c r="A2801" s="8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</row>
    <row r="2802" spans="1:12" ht="15">
      <c r="A2802" s="8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</row>
    <row r="2803" spans="1:12" ht="15">
      <c r="A2803" s="8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</row>
    <row r="2804" spans="1:12" ht="15">
      <c r="A2804" s="8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</row>
    <row r="2805" spans="1:12" ht="15">
      <c r="A2805" s="8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</row>
    <row r="2806" spans="1:12" ht="15">
      <c r="A2806" s="8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</row>
    <row r="2807" spans="1:12" ht="15">
      <c r="A2807" s="8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</row>
    <row r="2808" spans="1:12" ht="15">
      <c r="A2808" s="8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</row>
    <row r="2809" spans="1:12" ht="15">
      <c r="A2809" s="8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</row>
    <row r="2810" spans="1:12" ht="15">
      <c r="A2810" s="8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</row>
    <row r="2811" spans="1:12" ht="15">
      <c r="A2811" s="8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</row>
    <row r="2812" spans="1:12" ht="15">
      <c r="A2812" s="8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</row>
    <row r="2813" spans="1:12" ht="15">
      <c r="A2813" s="8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</row>
    <row r="2814" spans="1:12" ht="15">
      <c r="A2814" s="8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</row>
    <row r="2815" spans="1:12" ht="15">
      <c r="A2815" s="8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</row>
    <row r="2816" spans="1:12" ht="15">
      <c r="A2816" s="8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</row>
    <row r="2817" spans="1:12" ht="15">
      <c r="A2817" s="8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</row>
    <row r="2818" spans="1:12" ht="15">
      <c r="A2818" s="8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</row>
    <row r="2819" spans="1:12" ht="15">
      <c r="A2819" s="8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</row>
    <row r="2820" spans="1:12" ht="15">
      <c r="A2820" s="8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</row>
    <row r="2821" spans="1:12" ht="15">
      <c r="A2821" s="8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</row>
    <row r="2822" spans="1:12" ht="15">
      <c r="A2822" s="8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</row>
    <row r="2823" spans="1:12" ht="15">
      <c r="A2823" s="8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</row>
    <row r="2824" spans="1:12" ht="15">
      <c r="A2824" s="8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</row>
    <row r="2825" spans="1:12" ht="15">
      <c r="A2825" s="8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</row>
    <row r="2826" spans="1:12" ht="15">
      <c r="A2826" s="8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</row>
    <row r="2827" spans="1:12" ht="15">
      <c r="A2827" s="8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</row>
    <row r="2828" spans="1:12" ht="15">
      <c r="A2828" s="8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</row>
    <row r="2829" spans="1:12" ht="15">
      <c r="A2829" s="8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</row>
    <row r="2830" spans="1:12" ht="15">
      <c r="A2830" s="8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</row>
    <row r="2831" spans="1:12" ht="15">
      <c r="A2831" s="8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</row>
    <row r="2832" spans="1:12" ht="15">
      <c r="A2832" s="8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</row>
    <row r="2833" spans="1:12" ht="15">
      <c r="A2833" s="8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</row>
    <row r="2834" spans="1:12" ht="15">
      <c r="A2834" s="8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</row>
    <row r="2835" spans="1:12" ht="15">
      <c r="A2835" s="8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</row>
    <row r="2836" spans="1:12" ht="15">
      <c r="A2836" s="8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</row>
    <row r="2837" spans="1:12" ht="15">
      <c r="A2837" s="8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</row>
    <row r="2838" spans="1:12" ht="15">
      <c r="A2838" s="8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</row>
    <row r="2839" spans="1:12" ht="15">
      <c r="A2839" s="8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</row>
    <row r="2840" spans="1:12" ht="15">
      <c r="A2840" s="8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</row>
    <row r="2841" spans="1:12" ht="15">
      <c r="A2841" s="8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</row>
    <row r="2842" spans="1:12" ht="15">
      <c r="A2842" s="8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</row>
    <row r="2843" spans="1:12" ht="15">
      <c r="A2843" s="8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</row>
    <row r="2844" spans="1:12" ht="15">
      <c r="A2844" s="8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</row>
    <row r="2845" spans="1:12" ht="15">
      <c r="A2845" s="8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</row>
    <row r="2846" spans="1:12" ht="15">
      <c r="A2846" s="8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</row>
    <row r="2847" spans="1:12" ht="15">
      <c r="A2847" s="8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</row>
    <row r="2848" spans="1:12" ht="15">
      <c r="A2848" s="8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</row>
    <row r="2849" spans="1:12" ht="15">
      <c r="A2849" s="8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</row>
    <row r="2850" spans="1:12" ht="15">
      <c r="A2850" s="8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</row>
    <row r="2851" spans="1:12" ht="15">
      <c r="A2851" s="8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</row>
    <row r="2852" spans="1:12" ht="15">
      <c r="A2852" s="8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</row>
    <row r="2853" spans="1:12" ht="15">
      <c r="A2853" s="8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</row>
    <row r="2854" spans="1:12" ht="15">
      <c r="A2854" s="8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</row>
    <row r="2855" spans="1:12" ht="15">
      <c r="A2855" s="8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</row>
    <row r="2856" spans="1:12" ht="15">
      <c r="A2856" s="8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</row>
    <row r="2857" spans="1:12" ht="15">
      <c r="A2857" s="8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</row>
    <row r="2858" spans="1:12" ht="15">
      <c r="A2858" s="8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</row>
    <row r="2859" spans="1:12" ht="15">
      <c r="A2859" s="8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</row>
    <row r="2860" spans="1:12" ht="15">
      <c r="A2860" s="8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</row>
    <row r="2861" spans="1:12" ht="15">
      <c r="A2861" s="8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</row>
    <row r="2862" spans="1:12" ht="15">
      <c r="A2862" s="8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</row>
    <row r="2863" spans="1:12" ht="15">
      <c r="A2863" s="8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</row>
    <row r="2864" spans="1:12" ht="15">
      <c r="A2864" s="8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</row>
    <row r="2865" spans="1:12" ht="15">
      <c r="A2865" s="8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</row>
    <row r="2866" spans="1:12" ht="15">
      <c r="A2866" s="8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</row>
    <row r="2867" spans="1:12" ht="15">
      <c r="A2867" s="8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</row>
    <row r="2868" spans="1:12" ht="15">
      <c r="A2868" s="8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</row>
    <row r="2869" spans="1:12" ht="15">
      <c r="A2869" s="8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</row>
    <row r="2870" spans="1:12" ht="15">
      <c r="A2870" s="8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</row>
    <row r="2871" spans="1:12" ht="15">
      <c r="A2871" s="8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</row>
    <row r="2872" spans="1:12" ht="15">
      <c r="A2872" s="8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</row>
    <row r="2873" spans="1:12" ht="15">
      <c r="A2873" s="8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</row>
    <row r="2874" spans="1:12" ht="15">
      <c r="A2874" s="8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</row>
    <row r="2875" spans="1:12" ht="15">
      <c r="A2875" s="8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</row>
    <row r="2876" spans="1:12" ht="15">
      <c r="A2876" s="8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</row>
    <row r="2877" spans="1:12" ht="15">
      <c r="A2877" s="8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</row>
    <row r="2878" spans="1:12" ht="15">
      <c r="A2878" s="8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</row>
    <row r="2879" spans="1:12" ht="15">
      <c r="A2879" s="8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</row>
    <row r="2880" spans="1:12" ht="15">
      <c r="A2880" s="8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</row>
    <row r="2881" spans="1:12" ht="15">
      <c r="A2881" s="8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</row>
    <row r="2882" spans="1:12" ht="15">
      <c r="A2882" s="8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</row>
    <row r="2883" spans="1:12" ht="15">
      <c r="A2883" s="8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</row>
    <row r="2884" spans="1:12" ht="15">
      <c r="A2884" s="8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</row>
    <row r="2885" spans="1:12" ht="15">
      <c r="A2885" s="8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</row>
    <row r="2886" spans="1:12" ht="15">
      <c r="A2886" s="8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</row>
    <row r="2887" spans="1:12" ht="15">
      <c r="A2887" s="8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</row>
    <row r="2888" spans="1:12" ht="15">
      <c r="A2888" s="8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</row>
    <row r="2889" spans="1:12" ht="15">
      <c r="A2889" s="8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</row>
    <row r="2890" spans="1:12" ht="15">
      <c r="A2890" s="8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</row>
    <row r="2891" spans="1:12" ht="15">
      <c r="A2891" s="8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</row>
    <row r="2892" spans="1:12" ht="15">
      <c r="A2892" s="8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</row>
    <row r="2893" spans="1:12" ht="15">
      <c r="A2893" s="8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</row>
    <row r="2894" spans="1:12" ht="15">
      <c r="A2894" s="8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</row>
    <row r="2895" spans="1:12" ht="15">
      <c r="A2895" s="8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</row>
    <row r="2896" spans="1:12" ht="15">
      <c r="A2896" s="8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</row>
    <row r="2897" spans="1:12" ht="15">
      <c r="A2897" s="8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</row>
    <row r="2898" spans="1:12" ht="15">
      <c r="A2898" s="8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</row>
    <row r="2899" spans="1:12" ht="15">
      <c r="A2899" s="8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</row>
    <row r="2900" spans="1:12" ht="15">
      <c r="A2900" s="8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</row>
    <row r="2901" spans="1:12" ht="15">
      <c r="A2901" s="8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</row>
    <row r="2902" spans="1:12" ht="15">
      <c r="A2902" s="8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</row>
    <row r="2903" spans="1:12" ht="15">
      <c r="A2903" s="8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</row>
    <row r="2904" spans="1:12" ht="15">
      <c r="A2904" s="8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</row>
    <row r="2905" spans="1:12" ht="15">
      <c r="A2905" s="8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</row>
    <row r="2906" spans="1:12" ht="15">
      <c r="A2906" s="8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</row>
    <row r="2907" spans="1:12" ht="15">
      <c r="A2907" s="8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</row>
    <row r="2908" spans="1:12" ht="15">
      <c r="A2908" s="8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</row>
    <row r="2909" spans="1:12" ht="15">
      <c r="A2909" s="8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</row>
    <row r="2910" spans="1:12" ht="15">
      <c r="A2910" s="8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</row>
    <row r="2911" spans="1:12" ht="15">
      <c r="A2911" s="8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</row>
    <row r="2912" spans="1:12" ht="15">
      <c r="A2912" s="8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</row>
    <row r="2913" spans="1:12" ht="15">
      <c r="A2913" s="8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</row>
    <row r="2914" spans="1:12" ht="15">
      <c r="A2914" s="8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</row>
    <row r="2915" spans="1:12" ht="15">
      <c r="A2915" s="8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</row>
    <row r="2916" spans="1:12" ht="15">
      <c r="A2916" s="8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</row>
    <row r="2917" spans="1:12" ht="15">
      <c r="A2917" s="8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</row>
    <row r="2918" spans="1:12" ht="15">
      <c r="A2918" s="8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</row>
    <row r="2919" spans="1:12" ht="15">
      <c r="A2919" s="8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</row>
    <row r="2920" spans="1:12" ht="15">
      <c r="A2920" s="8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</row>
    <row r="2921" spans="1:12" ht="15">
      <c r="A2921" s="8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</row>
    <row r="2922" spans="1:12" ht="15">
      <c r="A2922" s="8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</row>
    <row r="2923" spans="1:12" ht="15">
      <c r="A2923" s="8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</row>
    <row r="2924" spans="1:12" ht="15">
      <c r="A2924" s="8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</row>
    <row r="2925" spans="1:12" ht="15">
      <c r="A2925" s="8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</row>
    <row r="2926" spans="1:12" ht="15">
      <c r="A2926" s="8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</row>
    <row r="2927" spans="1:12" ht="15">
      <c r="A2927" s="8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</row>
    <row r="2928" spans="1:12" ht="15">
      <c r="A2928" s="8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</row>
    <row r="2929" spans="1:12" ht="15">
      <c r="A2929" s="8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</row>
    <row r="2930" spans="1:12" ht="15">
      <c r="A2930" s="8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</row>
    <row r="2931" spans="1:12" ht="15">
      <c r="A2931" s="8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</row>
    <row r="2932" spans="1:12" ht="15">
      <c r="A2932" s="8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</row>
    <row r="2933" spans="1:12" ht="15">
      <c r="A2933" s="8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</row>
    <row r="2934" spans="1:12" ht="15">
      <c r="A2934" s="8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</row>
    <row r="2935" spans="1:12" ht="15">
      <c r="A2935" s="8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</row>
    <row r="2936" spans="1:12" ht="15">
      <c r="A2936" s="8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</row>
    <row r="2937" spans="1:12" ht="15">
      <c r="A2937" s="8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</row>
    <row r="2938" spans="1:12" ht="15">
      <c r="A2938" s="8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</row>
    <row r="2939" spans="1:12" ht="15">
      <c r="A2939" s="8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</row>
    <row r="2940" spans="1:12" ht="15">
      <c r="A2940" s="8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</row>
    <row r="2941" spans="1:12" ht="15">
      <c r="A2941" s="8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</row>
    <row r="2942" spans="1:12" ht="15">
      <c r="A2942" s="8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</row>
    <row r="2943" spans="1:12" ht="15">
      <c r="A2943" s="8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</row>
    <row r="2944" spans="1:12" ht="15">
      <c r="A2944" s="8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</row>
    <row r="2945" spans="1:12" ht="15">
      <c r="A2945" s="8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</row>
    <row r="2946" spans="1:12" ht="15">
      <c r="A2946" s="8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</row>
    <row r="2947" spans="1:12" ht="15">
      <c r="A2947" s="8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</row>
    <row r="2948" spans="1:12" ht="15">
      <c r="A2948" s="8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</row>
    <row r="2949" spans="1:12" ht="15">
      <c r="A2949" s="8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</row>
    <row r="2950" spans="1:12" ht="15">
      <c r="A2950" s="8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</row>
    <row r="2951" spans="1:12" ht="15">
      <c r="A2951" s="8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</row>
    <row r="2952" spans="1:12" ht="15">
      <c r="A2952" s="8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</row>
    <row r="2953" spans="1:12" ht="15">
      <c r="A2953" s="8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</row>
    <row r="2954" spans="1:12" ht="15">
      <c r="A2954" s="8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</row>
    <row r="2955" spans="1:12" ht="15">
      <c r="A2955" s="8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</row>
    <row r="2956" spans="1:12" ht="15">
      <c r="A2956" s="8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</row>
    <row r="2957" spans="1:12" ht="15">
      <c r="A2957" s="8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</row>
    <row r="2958" spans="1:12" ht="15">
      <c r="A2958" s="8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</row>
    <row r="2959" spans="1:12" ht="15">
      <c r="A2959" s="8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</row>
    <row r="2960" spans="1:12" ht="15">
      <c r="A2960" s="8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</row>
    <row r="2961" spans="1:12" ht="15">
      <c r="A2961" s="8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</row>
    <row r="2962" spans="1:12" ht="15">
      <c r="A2962" s="8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</row>
    <row r="2963" spans="1:12" ht="15">
      <c r="A2963" s="8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</row>
    <row r="2964" spans="1:12" ht="15">
      <c r="A2964" s="8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</row>
    <row r="2965" spans="1:12" ht="15">
      <c r="A2965" s="8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</row>
    <row r="2966" spans="1:12" ht="15">
      <c r="A2966" s="8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</row>
    <row r="2967" spans="1:12" ht="15">
      <c r="A2967" s="8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</row>
    <row r="2968" spans="1:12" ht="15">
      <c r="A2968" s="8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</row>
    <row r="2969" spans="1:12" ht="15">
      <c r="A2969" s="8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</row>
    <row r="2970" spans="1:12" ht="15">
      <c r="A2970" s="8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</row>
    <row r="2971" spans="1:12" ht="15">
      <c r="A2971" s="8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</row>
    <row r="2972" spans="1:12" ht="15">
      <c r="A2972" s="8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</row>
    <row r="2973" spans="1:12" ht="15">
      <c r="A2973" s="8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</row>
    <row r="2974" spans="1:12" ht="15">
      <c r="A2974" s="8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</row>
    <row r="2975" spans="1:12" ht="15">
      <c r="A2975" s="8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</row>
    <row r="2976" spans="1:12" ht="15">
      <c r="A2976" s="8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</row>
    <row r="2977" spans="1:12" ht="15">
      <c r="A2977" s="8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</row>
    <row r="2978" spans="1:12" ht="15">
      <c r="A2978" s="8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</row>
    <row r="2979" spans="1:12" ht="15">
      <c r="A2979" s="8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</row>
    <row r="2980" spans="1:12" ht="15">
      <c r="A2980" s="8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</row>
    <row r="2981" spans="1:12" ht="15">
      <c r="A2981" s="8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</row>
    <row r="2982" spans="1:12" ht="15">
      <c r="A2982" s="8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</row>
    <row r="2983" spans="1:12" ht="15">
      <c r="A2983" s="8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</row>
    <row r="2984" spans="1:12" ht="15">
      <c r="A2984" s="8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</row>
    <row r="2985" spans="1:12" ht="15">
      <c r="A2985" s="8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</row>
    <row r="2986" spans="1:12" ht="15">
      <c r="A2986" s="8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</row>
    <row r="2987" spans="1:12" ht="15">
      <c r="A2987" s="8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</row>
    <row r="2988" spans="1:12" ht="15">
      <c r="A2988" s="8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</row>
    <row r="2989" spans="1:12" ht="15">
      <c r="A2989" s="8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</row>
    <row r="2990" spans="1:12" ht="15">
      <c r="A2990" s="8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</row>
    <row r="2991" spans="1:12" ht="15">
      <c r="A2991" s="8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</row>
    <row r="2992" spans="1:12" ht="15">
      <c r="A2992" s="8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</row>
    <row r="2993" spans="1:12" ht="15">
      <c r="A2993" s="8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</row>
    <row r="2994" spans="1:12" ht="15">
      <c r="A2994" s="8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</row>
    <row r="2995" spans="1:12" ht="15">
      <c r="A2995" s="8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</row>
    <row r="2996" spans="1:12" ht="15">
      <c r="A2996" s="8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</row>
    <row r="2997" spans="1:12" ht="15">
      <c r="A2997" s="8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</row>
    <row r="2998" spans="1:12" ht="15">
      <c r="A2998" s="8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</row>
    <row r="2999" spans="1:12" ht="15">
      <c r="A2999" s="8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</row>
    <row r="3000" spans="1:12" ht="15">
      <c r="A3000" s="8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</row>
    <row r="3001" spans="1:12" ht="15">
      <c r="A3001" s="8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</row>
    <row r="3002" spans="1:12" ht="15">
      <c r="A3002" s="8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</row>
    <row r="3003" spans="1:12" ht="15">
      <c r="A3003" s="8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</row>
    <row r="3004" spans="1:12" ht="15">
      <c r="A3004" s="8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</row>
    <row r="3005" spans="1:12" ht="15">
      <c r="A3005" s="8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</row>
    <row r="3006" spans="1:12" ht="15">
      <c r="A3006" s="8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</row>
    <row r="3007" spans="1:12" ht="15">
      <c r="A3007" s="8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</row>
    <row r="3008" spans="1:12" ht="15">
      <c r="A3008" s="8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</row>
    <row r="3009" spans="1:12" ht="15">
      <c r="A3009" s="8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</row>
    <row r="3010" spans="1:12" ht="15">
      <c r="A3010" s="8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</row>
    <row r="3011" spans="1:12" ht="15">
      <c r="A3011" s="8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</row>
    <row r="3012" spans="1:12" ht="15">
      <c r="A3012" s="8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</row>
    <row r="3013" spans="1:12" ht="15">
      <c r="A3013" s="8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</row>
    <row r="3014" spans="1:12" ht="15">
      <c r="A3014" s="8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</row>
    <row r="3015" spans="1:12" ht="15">
      <c r="A3015" s="8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</row>
    <row r="3016" spans="1:12" ht="15">
      <c r="A3016" s="8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</row>
    <row r="3017" spans="1:12" ht="15">
      <c r="A3017" s="8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</row>
    <row r="3018" spans="1:12" ht="15">
      <c r="A3018" s="8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</row>
    <row r="3019" spans="1:12" ht="15">
      <c r="A3019" s="8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</row>
    <row r="3020" spans="1:12" ht="15">
      <c r="A3020" s="8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</row>
    <row r="3021" spans="1:12" ht="15">
      <c r="A3021" s="8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</row>
    <row r="3022" spans="1:12" ht="15">
      <c r="A3022" s="8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</row>
    <row r="3023" spans="1:12" ht="15">
      <c r="A3023" s="8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</row>
    <row r="3024" spans="1:12" ht="15">
      <c r="A3024" s="8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</row>
    <row r="3025" spans="1:12" ht="15">
      <c r="A3025" s="8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</row>
    <row r="3026" spans="1:12" ht="15">
      <c r="A3026" s="8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</row>
    <row r="3027" spans="1:12" ht="15">
      <c r="A3027" s="8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</row>
    <row r="3028" spans="1:12" ht="15">
      <c r="A3028" s="8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</row>
    <row r="3029" spans="1:12" ht="15">
      <c r="A3029" s="8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</row>
    <row r="3030" spans="1:12" ht="15">
      <c r="A3030" s="8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</row>
    <row r="3031" spans="1:12" ht="15">
      <c r="A3031" s="8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</row>
    <row r="3032" spans="1:12" ht="15">
      <c r="A3032" s="8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</row>
    <row r="3033" spans="1:12" ht="15">
      <c r="A3033" s="8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</row>
    <row r="3034" spans="1:12" ht="15">
      <c r="A3034" s="8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</row>
    <row r="3035" spans="1:12" ht="15">
      <c r="A3035" s="8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</row>
    <row r="3036" spans="1:12" ht="15">
      <c r="A3036" s="8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</row>
    <row r="3037" spans="1:12" ht="15">
      <c r="A3037" s="8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</row>
    <row r="3038" spans="1:12" ht="15">
      <c r="A3038" s="8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</row>
    <row r="3039" spans="1:12" ht="15">
      <c r="A3039" s="8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</row>
    <row r="3040" spans="1:12" ht="15">
      <c r="A3040" s="8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</row>
    <row r="3041" spans="1:12" ht="15">
      <c r="A3041" s="8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</row>
    <row r="3042" spans="1:12" ht="15">
      <c r="A3042" s="8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</row>
    <row r="3043" spans="1:12" ht="15">
      <c r="A3043" s="8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</row>
    <row r="3044" spans="1:12" ht="15">
      <c r="A3044" s="8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</row>
    <row r="3045" spans="1:12" ht="15">
      <c r="A3045" s="8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</row>
    <row r="3046" spans="1:12" ht="15">
      <c r="A3046" s="8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</row>
    <row r="3047" spans="1:12" ht="15">
      <c r="A3047" s="8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</row>
    <row r="3048" spans="1:12" ht="15">
      <c r="A3048" s="8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</row>
    <row r="3049" spans="1:12" ht="15">
      <c r="A3049" s="8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</row>
    <row r="3050" spans="1:12" ht="15">
      <c r="A3050" s="8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</row>
    <row r="3051" spans="1:12" ht="15">
      <c r="A3051" s="8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</row>
    <row r="3052" spans="1:12" ht="15">
      <c r="A3052" s="8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</row>
    <row r="3053" spans="1:12" ht="15">
      <c r="A3053" s="8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</row>
    <row r="3054" spans="1:12" ht="15">
      <c r="A3054" s="8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</row>
    <row r="3055" spans="1:12" ht="15">
      <c r="A3055" s="8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</row>
    <row r="3056" spans="1:12" ht="15">
      <c r="A3056" s="8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</row>
    <row r="3057" spans="1:12" ht="15">
      <c r="A3057" s="8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</row>
    <row r="3058" spans="1:12" ht="15">
      <c r="A3058" s="8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</row>
    <row r="3059" spans="1:12" ht="15">
      <c r="A3059" s="8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</row>
    <row r="3060" spans="1:12" ht="15">
      <c r="A3060" s="8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</row>
    <row r="3061" spans="1:12" ht="15">
      <c r="A3061" s="8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</row>
    <row r="3062" spans="1:12" ht="15">
      <c r="A3062" s="8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</row>
    <row r="3063" spans="1:12" ht="15">
      <c r="A3063" s="8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</row>
    <row r="3064" spans="1:12" ht="15">
      <c r="A3064" s="8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</row>
    <row r="3065" spans="1:12" ht="15">
      <c r="A3065" s="8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</row>
    <row r="3066" spans="1:12" ht="15">
      <c r="A3066" s="8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</row>
    <row r="3067" spans="1:12" ht="15">
      <c r="A3067" s="8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</row>
    <row r="3068" spans="1:12" ht="15">
      <c r="A3068" s="8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</row>
    <row r="3069" spans="1:12" ht="15">
      <c r="A3069" s="8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</row>
    <row r="3070" spans="1:12" ht="15">
      <c r="A3070" s="8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</row>
    <row r="3071" spans="1:12" ht="15">
      <c r="A3071" s="8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</row>
    <row r="3072" spans="1:12" ht="15">
      <c r="A3072" s="8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</row>
    <row r="3073" spans="1:12" ht="15">
      <c r="A3073" s="8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</row>
    <row r="3074" spans="1:12" ht="15">
      <c r="A3074" s="8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</row>
    <row r="3075" spans="1:12" ht="15">
      <c r="A3075" s="8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</row>
    <row r="3076" spans="1:12" ht="15">
      <c r="A3076" s="8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</row>
    <row r="3077" spans="1:12" ht="15">
      <c r="A3077" s="8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</row>
    <row r="3078" spans="1:12" ht="15">
      <c r="A3078" s="8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</row>
    <row r="3079" spans="1:12" ht="15">
      <c r="A3079" s="8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</row>
    <row r="3080" spans="1:12" ht="15">
      <c r="A3080" s="8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</row>
    <row r="3081" spans="1:12" ht="15">
      <c r="A3081" s="8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</row>
    <row r="3082" spans="1:12" ht="15">
      <c r="A3082" s="8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</row>
    <row r="3083" spans="1:12" ht="15">
      <c r="A3083" s="8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</row>
    <row r="3084" spans="1:12" ht="15">
      <c r="A3084" s="8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</row>
    <row r="3085" spans="1:12" ht="15">
      <c r="A3085" s="8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</row>
    <row r="3086" spans="1:12" ht="15">
      <c r="A3086" s="8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</row>
    <row r="3087" spans="1:12" ht="15">
      <c r="A3087" s="8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</row>
    <row r="3088" spans="1:12" ht="15">
      <c r="A3088" s="8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</row>
    <row r="3089" spans="1:12" ht="15">
      <c r="A3089" s="8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</row>
    <row r="3090" spans="1:12" ht="15">
      <c r="A3090" s="8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</row>
    <row r="3091" spans="1:12" ht="15">
      <c r="A3091" s="8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</row>
    <row r="3092" spans="1:12" ht="15">
      <c r="A3092" s="8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</row>
    <row r="3093" spans="1:12" ht="15">
      <c r="A3093" s="8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</row>
    <row r="3094" spans="1:12" ht="15">
      <c r="A3094" s="8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</row>
    <row r="3095" spans="1:12" ht="15">
      <c r="A3095" s="8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</row>
    <row r="3096" spans="1:12" ht="15">
      <c r="A3096" s="8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</row>
    <row r="3097" spans="1:12" ht="15">
      <c r="A3097" s="8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</row>
    <row r="3098" spans="1:12" ht="15">
      <c r="A3098" s="8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</row>
    <row r="3099" spans="1:12" ht="15">
      <c r="A3099" s="8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</row>
    <row r="3100" spans="1:12" ht="15">
      <c r="A3100" s="8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</row>
    <row r="3101" spans="1:12" ht="15">
      <c r="A3101" s="8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</row>
    <row r="3102" spans="1:12" ht="15">
      <c r="A3102" s="8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</row>
    <row r="3103" spans="1:12" ht="15">
      <c r="A3103" s="8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</row>
    <row r="3104" spans="1:12" ht="15">
      <c r="A3104" s="8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</row>
    <row r="3105" spans="1:12" ht="15">
      <c r="A3105" s="8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</row>
    <row r="3106" spans="1:12" ht="15">
      <c r="A3106" s="8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</row>
    <row r="3107" spans="1:12" ht="15">
      <c r="A3107" s="8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</row>
    <row r="3108" spans="1:12" ht="15">
      <c r="A3108" s="8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</row>
    <row r="3109" spans="1:12" ht="15">
      <c r="A3109" s="8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</row>
    <row r="3110" spans="1:12" ht="15">
      <c r="A3110" s="8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</row>
    <row r="3111" spans="1:12" ht="15">
      <c r="A3111" s="8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</row>
    <row r="3112" spans="1:12" ht="15">
      <c r="A3112" s="8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</row>
    <row r="3113" spans="1:12" ht="15">
      <c r="A3113" s="8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</row>
    <row r="3114" spans="1:12" ht="15">
      <c r="A3114" s="8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</row>
    <row r="3115" spans="1:12" ht="15">
      <c r="A3115" s="8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</row>
    <row r="3116" spans="1:12" ht="15">
      <c r="A3116" s="8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</row>
    <row r="3117" spans="1:12" ht="15">
      <c r="A3117" s="8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</row>
    <row r="3118" spans="1:12" ht="15">
      <c r="A3118" s="8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</row>
    <row r="3119" spans="1:12" ht="15">
      <c r="A3119" s="8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</row>
    <row r="3120" spans="1:12" ht="15">
      <c r="A3120" s="8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</row>
    <row r="3121" spans="1:12" ht="15">
      <c r="A3121" s="8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</row>
    <row r="3122" spans="1:12" ht="15">
      <c r="A3122" s="8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</row>
    <row r="3123" spans="1:12" ht="15">
      <c r="A3123" s="8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</row>
    <row r="3124" spans="1:12" ht="15">
      <c r="A3124" s="8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</row>
    <row r="3125" spans="1:12" ht="15">
      <c r="A3125" s="8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</row>
    <row r="3126" spans="1:12" ht="15">
      <c r="A3126" s="8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</row>
    <row r="3127" spans="1:12" ht="15">
      <c r="A3127" s="8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</row>
    <row r="3128" spans="1:12" ht="15">
      <c r="A3128" s="8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</row>
    <row r="3129" spans="1:12" ht="15">
      <c r="A3129" s="8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</row>
    <row r="3130" spans="1:12" ht="15">
      <c r="A3130" s="8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</row>
    <row r="3131" spans="1:12" ht="15">
      <c r="A3131" s="8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</row>
    <row r="3132" spans="1:12" ht="15">
      <c r="A3132" s="8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</row>
    <row r="3133" spans="1:12" ht="15">
      <c r="A3133" s="8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</row>
    <row r="3134" spans="1:12" ht="15">
      <c r="A3134" s="8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</row>
    <row r="3135" spans="1:12" ht="15">
      <c r="A3135" s="8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</row>
    <row r="3136" spans="1:12" ht="15">
      <c r="A3136" s="8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</row>
    <row r="3137" spans="1:12" ht="15">
      <c r="A3137" s="8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</row>
    <row r="3138" spans="1:12" ht="15">
      <c r="A3138" s="8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</row>
    <row r="3139" spans="1:12" ht="15">
      <c r="A3139" s="8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</row>
    <row r="3140" spans="1:12" ht="15">
      <c r="A3140" s="8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</row>
    <row r="3141" spans="1:12" ht="15">
      <c r="A3141" s="8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</row>
    <row r="3142" spans="1:12" ht="15">
      <c r="A3142" s="8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</row>
    <row r="3143" spans="1:12" ht="15">
      <c r="A3143" s="8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</row>
    <row r="3144" spans="1:12" ht="15">
      <c r="A3144" s="8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</row>
    <row r="3145" spans="1:12" ht="15">
      <c r="A3145" s="8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</row>
    <row r="3146" spans="1:12" ht="15">
      <c r="A3146" s="8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</row>
    <row r="3147" spans="1:12" ht="15">
      <c r="A3147" s="8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</row>
    <row r="3148" spans="1:12" ht="15">
      <c r="A3148" s="8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</row>
    <row r="3149" spans="1:12" ht="15">
      <c r="A3149" s="8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</row>
    <row r="3150" spans="1:12" ht="15">
      <c r="A3150" s="8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</row>
    <row r="3151" spans="1:12" ht="15">
      <c r="A3151" s="8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</row>
    <row r="3152" spans="1:12" ht="15">
      <c r="A3152" s="8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</row>
    <row r="3153" spans="1:12" ht="15">
      <c r="A3153" s="8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</row>
    <row r="3154" spans="1:12" ht="15">
      <c r="A3154" s="8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</row>
    <row r="3155" spans="1:12" ht="15">
      <c r="A3155" s="8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</row>
    <row r="3156" spans="1:12" ht="15">
      <c r="A3156" s="8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</row>
    <row r="3157" spans="1:12" ht="15">
      <c r="A3157" s="8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</row>
    <row r="3158" spans="1:12" ht="15">
      <c r="A3158" s="8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</row>
    <row r="3159" spans="1:12" ht="15">
      <c r="A3159" s="8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</row>
    <row r="3160" spans="1:12" ht="15">
      <c r="A3160" s="8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</row>
    <row r="3161" spans="1:12" ht="15">
      <c r="A3161" s="8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</row>
    <row r="3162" spans="1:12" ht="15">
      <c r="A3162" s="8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</row>
    <row r="3163" spans="1:12" ht="15">
      <c r="A3163" s="8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</row>
    <row r="3164" spans="1:12" ht="15">
      <c r="A3164" s="8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</row>
    <row r="3165" spans="1:12" ht="15">
      <c r="A3165" s="8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</row>
    <row r="3166" spans="1:12" ht="15">
      <c r="A3166" s="8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</row>
    <row r="3167" spans="1:12" ht="15">
      <c r="A3167" s="8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</row>
    <row r="3168" spans="1:12" ht="15">
      <c r="A3168" s="8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</row>
    <row r="3169" spans="1:12" ht="15">
      <c r="A3169" s="8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</row>
    <row r="3170" spans="1:12" ht="15">
      <c r="A3170" s="8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</row>
    <row r="3171" spans="1:12" ht="15">
      <c r="A3171" s="8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</row>
    <row r="3172" spans="1:12" ht="15">
      <c r="A3172" s="8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</row>
    <row r="3173" spans="1:12" ht="15">
      <c r="A3173" s="8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</row>
    <row r="3174" spans="1:12" ht="15">
      <c r="A3174" s="8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</row>
    <row r="3175" spans="1:12" ht="15">
      <c r="A3175" s="8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</row>
    <row r="3176" spans="1:12" ht="15">
      <c r="A3176" s="8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</row>
    <row r="3177" spans="1:12" ht="15">
      <c r="A3177" s="8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</row>
    <row r="3178" spans="1:12" ht="15">
      <c r="A3178" s="8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</row>
    <row r="3179" spans="1:12" ht="15">
      <c r="A3179" s="8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</row>
    <row r="3180" spans="1:12" ht="15">
      <c r="A3180" s="8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</row>
    <row r="3181" spans="1:12" ht="15">
      <c r="A3181" s="8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</row>
    <row r="3182" spans="1:12" ht="15">
      <c r="A3182" s="8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</row>
    <row r="3183" spans="1:12" ht="15">
      <c r="A3183" s="8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</row>
    <row r="3184" spans="1:12" ht="15">
      <c r="A3184" s="8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</row>
    <row r="3185" spans="1:12" ht="15">
      <c r="A3185" s="8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</row>
    <row r="3186" spans="1:12" ht="15">
      <c r="A3186" s="8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</row>
    <row r="3187" spans="1:12" ht="15">
      <c r="A3187" s="8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</row>
    <row r="3188" spans="1:12" ht="15">
      <c r="A3188" s="8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</row>
    <row r="3189" spans="1:12" ht="15">
      <c r="A3189" s="8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</row>
    <row r="3190" spans="1:12" ht="15">
      <c r="A3190" s="8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</row>
    <row r="3191" spans="1:12" ht="15">
      <c r="A3191" s="8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</row>
    <row r="3192" spans="1:12" ht="15">
      <c r="A3192" s="8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</row>
    <row r="3193" spans="1:12" ht="15">
      <c r="A3193" s="8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</row>
    <row r="3194" spans="1:12" ht="15">
      <c r="A3194" s="8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</row>
    <row r="3195" spans="1:12" ht="15">
      <c r="A3195" s="8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</row>
    <row r="3196" spans="1:12" ht="15">
      <c r="A3196" s="8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</row>
    <row r="3197" spans="1:12" ht="15">
      <c r="A3197" s="8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</row>
    <row r="3198" spans="1:12" ht="15">
      <c r="A3198" s="8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</row>
    <row r="3199" spans="1:12" ht="15">
      <c r="A3199" s="8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</row>
    <row r="3200" spans="1:12" ht="15">
      <c r="A3200" s="8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</row>
    <row r="3201" spans="1:12" ht="15">
      <c r="A3201" s="8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</row>
    <row r="3202" spans="1:12" ht="15">
      <c r="A3202" s="8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</row>
    <row r="3203" spans="1:12" ht="15">
      <c r="A3203" s="8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</row>
    <row r="3204" spans="1:12" ht="15">
      <c r="A3204" s="8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</row>
    <row r="3205" spans="1:12" ht="15">
      <c r="A3205" s="8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</row>
    <row r="3206" spans="1:12" ht="15">
      <c r="A3206" s="8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</row>
    <row r="3207" spans="1:12" ht="15">
      <c r="A3207" s="8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</row>
    <row r="3208" spans="1:12" ht="15">
      <c r="A3208" s="8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</row>
    <row r="3209" spans="1:12" ht="15">
      <c r="A3209" s="8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</row>
    <row r="3210" spans="1:12" ht="15">
      <c r="A3210" s="8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</row>
    <row r="3211" spans="1:12" ht="15">
      <c r="A3211" s="8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</row>
    <row r="3212" spans="1:12" ht="15">
      <c r="A3212" s="8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</row>
    <row r="3213" spans="1:12" ht="15">
      <c r="A3213" s="8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</row>
    <row r="3214" spans="1:12" ht="15">
      <c r="A3214" s="8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</row>
    <row r="3215" spans="1:12" ht="15">
      <c r="A3215" s="8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</row>
    <row r="3216" spans="1:12" ht="15">
      <c r="A3216" s="8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</row>
    <row r="3217" spans="1:12" ht="15">
      <c r="A3217" s="8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</row>
    <row r="3218" spans="1:12" ht="15">
      <c r="A3218" s="8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</row>
    <row r="3219" spans="1:12" ht="15">
      <c r="A3219" s="8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</row>
    <row r="3220" spans="1:12" ht="15">
      <c r="A3220" s="8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</row>
    <row r="3221" spans="1:12" ht="15">
      <c r="A3221" s="8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</row>
    <row r="3222" spans="1:12" ht="15">
      <c r="A3222" s="8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</row>
    <row r="3223" spans="1:12" ht="15">
      <c r="A3223" s="8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</row>
    <row r="3224" spans="1:12" ht="15">
      <c r="A3224" s="8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</row>
    <row r="3225" spans="1:12" ht="15">
      <c r="A3225" s="8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</row>
    <row r="3226" spans="1:12" ht="15">
      <c r="A3226" s="8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</row>
    <row r="3227" spans="1:12" ht="15">
      <c r="A3227" s="8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</row>
    <row r="3228" spans="1:12" ht="15">
      <c r="A3228" s="8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</row>
    <row r="3229" spans="1:12" ht="15">
      <c r="A3229" s="8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</row>
    <row r="3230" spans="1:12" ht="15">
      <c r="A3230" s="8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</row>
    <row r="3231" spans="1:12" ht="15">
      <c r="A3231" s="8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</row>
    <row r="3232" spans="1:12" ht="15">
      <c r="A3232" s="8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</row>
    <row r="3233" spans="1:12" ht="15">
      <c r="A3233" s="8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</row>
    <row r="3234" spans="1:12" ht="15">
      <c r="A3234" s="8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</row>
    <row r="3235" spans="1:12" ht="15">
      <c r="A3235" s="8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</row>
    <row r="3236" spans="1:12" ht="15">
      <c r="A3236" s="8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</row>
    <row r="3237" spans="1:12" ht="15">
      <c r="A3237" s="8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</row>
    <row r="3238" spans="1:12" ht="15">
      <c r="A3238" s="8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</row>
    <row r="3239" spans="1:12" ht="15">
      <c r="A3239" s="8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</row>
    <row r="3240" spans="1:12" ht="15">
      <c r="A3240" s="8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</row>
    <row r="3241" spans="1:12" ht="15">
      <c r="A3241" s="8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</row>
    <row r="3242" spans="1:12" ht="15">
      <c r="A3242" s="8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</row>
    <row r="3243" spans="1:12" ht="15">
      <c r="A3243" s="8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</row>
    <row r="3244" spans="1:12" ht="15">
      <c r="A3244" s="8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</row>
    <row r="3245" spans="1:12" ht="15">
      <c r="A3245" s="8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</row>
    <row r="3246" spans="1:12" ht="15">
      <c r="A3246" s="8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</row>
    <row r="3247" spans="1:12" ht="15">
      <c r="A3247" s="8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</row>
    <row r="3248" spans="1:12" ht="15">
      <c r="A3248" s="8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</row>
    <row r="3249" spans="1:12" ht="15">
      <c r="A3249" s="8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</row>
    <row r="3250" spans="1:12" ht="15">
      <c r="A3250" s="8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</row>
    <row r="3251" spans="1:12" ht="15">
      <c r="A3251" s="8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</row>
    <row r="3252" spans="1:12" ht="15">
      <c r="A3252" s="8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</row>
    <row r="3253" spans="1:12" ht="15">
      <c r="A3253" s="8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</row>
    <row r="3254" spans="1:12" ht="15">
      <c r="A3254" s="8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</row>
    <row r="3255" spans="1:12" ht="15">
      <c r="A3255" s="8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</row>
    <row r="3256" spans="1:12" ht="15">
      <c r="A3256" s="8"/>
      <c r="B3256" s="6"/>
      <c r="C3256" s="7"/>
      <c r="D3256" s="7"/>
      <c r="E3256" s="7"/>
      <c r="F3256" s="6"/>
      <c r="G3256" s="6"/>
      <c r="H3256" s="6"/>
      <c r="I3256" s="7"/>
      <c r="J3256" s="7"/>
      <c r="K3256" s="7"/>
      <c r="L3256" s="6"/>
    </row>
    <row r="3257" spans="1:12" ht="15">
      <c r="A3257" s="8"/>
      <c r="B3257" s="6"/>
      <c r="C3257" s="7"/>
      <c r="D3257" s="7"/>
      <c r="E3257" s="7"/>
      <c r="F3257" s="6"/>
      <c r="G3257" s="6"/>
      <c r="H3257" s="6"/>
      <c r="I3257" s="7"/>
      <c r="J3257" s="7"/>
      <c r="K3257" s="7"/>
      <c r="L3257" s="6"/>
    </row>
    <row r="3258" spans="1:12" ht="15">
      <c r="A3258" s="8"/>
      <c r="B3258" s="6"/>
      <c r="C3258" s="7"/>
      <c r="D3258" s="7"/>
      <c r="E3258" s="7"/>
      <c r="F3258" s="6"/>
      <c r="G3258" s="6"/>
      <c r="H3258" s="6"/>
      <c r="I3258" s="7"/>
      <c r="J3258" s="7"/>
      <c r="K3258" s="7"/>
      <c r="L3258" s="6"/>
    </row>
    <row r="3259" spans="1:12" ht="15">
      <c r="A3259" s="8"/>
      <c r="B3259" s="6"/>
      <c r="C3259" s="7"/>
      <c r="D3259" s="7"/>
      <c r="E3259" s="7"/>
      <c r="F3259" s="6"/>
      <c r="G3259" s="6"/>
      <c r="H3259" s="6"/>
      <c r="I3259" s="7"/>
      <c r="J3259" s="7"/>
      <c r="K3259" s="7"/>
      <c r="L3259" s="6"/>
    </row>
    <row r="3260" spans="1:12" ht="15">
      <c r="A3260" s="8"/>
      <c r="B3260" s="6"/>
      <c r="C3260" s="7"/>
      <c r="D3260" s="7"/>
      <c r="E3260" s="7"/>
      <c r="F3260" s="6"/>
      <c r="G3260" s="6"/>
      <c r="H3260" s="6"/>
      <c r="I3260" s="7"/>
      <c r="J3260" s="7"/>
      <c r="K3260" s="7"/>
      <c r="L3260" s="6"/>
    </row>
    <row r="3261" spans="1:12" ht="15">
      <c r="A3261" s="8"/>
      <c r="B3261" s="6"/>
      <c r="C3261" s="7"/>
      <c r="D3261" s="7"/>
      <c r="E3261" s="7"/>
      <c r="F3261" s="6"/>
      <c r="G3261" s="6"/>
      <c r="H3261" s="6"/>
      <c r="I3261" s="7"/>
      <c r="J3261" s="7"/>
      <c r="K3261" s="7"/>
      <c r="L3261" s="6"/>
    </row>
    <row r="3262" spans="1:12" ht="15">
      <c r="A3262" s="8"/>
      <c r="B3262" s="6"/>
      <c r="C3262" s="7"/>
      <c r="D3262" s="7"/>
      <c r="E3262" s="7"/>
      <c r="F3262" s="6"/>
      <c r="G3262" s="6"/>
      <c r="H3262" s="6"/>
      <c r="I3262" s="7"/>
      <c r="J3262" s="7"/>
      <c r="K3262" s="7"/>
      <c r="L3262" s="6"/>
    </row>
    <row r="3263" spans="1:12" ht="15">
      <c r="A3263" s="8"/>
      <c r="B3263" s="6"/>
      <c r="C3263" s="7"/>
      <c r="D3263" s="7"/>
      <c r="E3263" s="7"/>
      <c r="F3263" s="6"/>
      <c r="G3263" s="6"/>
      <c r="H3263" s="6"/>
      <c r="I3263" s="7"/>
      <c r="J3263" s="7"/>
      <c r="K3263" s="7"/>
      <c r="L3263" s="6"/>
    </row>
    <row r="3264" spans="1:12" ht="15">
      <c r="A3264" s="8"/>
      <c r="B3264" s="6"/>
      <c r="C3264" s="7"/>
      <c r="D3264" s="7"/>
      <c r="E3264" s="7"/>
      <c r="F3264" s="6"/>
      <c r="G3264" s="6"/>
      <c r="H3264" s="6"/>
      <c r="I3264" s="7"/>
      <c r="J3264" s="7"/>
      <c r="K3264" s="7"/>
      <c r="L3264" s="6"/>
    </row>
    <row r="3265" spans="1:12" ht="15">
      <c r="A3265" s="8"/>
      <c r="B3265" s="6"/>
      <c r="C3265" s="7"/>
      <c r="D3265" s="7"/>
      <c r="E3265" s="7"/>
      <c r="F3265" s="6"/>
      <c r="G3265" s="6"/>
      <c r="H3265" s="6"/>
      <c r="I3265" s="7"/>
      <c r="J3265" s="7"/>
      <c r="K3265" s="7"/>
      <c r="L3265" s="6"/>
    </row>
    <row r="3266" spans="1:12" ht="15">
      <c r="A3266" s="8"/>
      <c r="B3266" s="6"/>
      <c r="C3266" s="7"/>
      <c r="D3266" s="7"/>
      <c r="E3266" s="7"/>
      <c r="F3266" s="6"/>
      <c r="G3266" s="6"/>
      <c r="H3266" s="6"/>
      <c r="I3266" s="7"/>
      <c r="J3266" s="7"/>
      <c r="K3266" s="7"/>
      <c r="L3266" s="6"/>
    </row>
    <row r="3267" spans="1:12" ht="15">
      <c r="A3267" s="8"/>
      <c r="B3267" s="6"/>
      <c r="C3267" s="7"/>
      <c r="D3267" s="7"/>
      <c r="E3267" s="7"/>
      <c r="F3267" s="6"/>
      <c r="G3267" s="6"/>
      <c r="H3267" s="6"/>
      <c r="I3267" s="7"/>
      <c r="J3267" s="7"/>
      <c r="K3267" s="7"/>
      <c r="L3267" s="6"/>
    </row>
    <row r="3268" spans="1:12" ht="15">
      <c r="A3268" s="8"/>
      <c r="B3268" s="6"/>
      <c r="C3268" s="7"/>
      <c r="D3268" s="7"/>
      <c r="E3268" s="7"/>
      <c r="F3268" s="6"/>
      <c r="G3268" s="6"/>
      <c r="H3268" s="6"/>
      <c r="I3268" s="7"/>
      <c r="J3268" s="7"/>
      <c r="K3268" s="7"/>
      <c r="L3268" s="6"/>
    </row>
    <row r="3269" spans="1:12" ht="15">
      <c r="A3269" s="8"/>
      <c r="B3269" s="6"/>
      <c r="C3269" s="7"/>
      <c r="D3269" s="7"/>
      <c r="E3269" s="7"/>
      <c r="F3269" s="6"/>
      <c r="G3269" s="6"/>
      <c r="H3269" s="6"/>
      <c r="I3269" s="7"/>
      <c r="J3269" s="7"/>
      <c r="K3269" s="7"/>
      <c r="L3269" s="6"/>
    </row>
    <row r="3270" spans="1:12" ht="15">
      <c r="A3270" s="8"/>
      <c r="B3270" s="6"/>
      <c r="C3270" s="7"/>
      <c r="D3270" s="7"/>
      <c r="E3270" s="7"/>
      <c r="F3270" s="6"/>
      <c r="G3270" s="6"/>
      <c r="H3270" s="6"/>
      <c r="I3270" s="7"/>
      <c r="J3270" s="7"/>
      <c r="K3270" s="7"/>
      <c r="L3270" s="6"/>
    </row>
    <row r="3271" spans="1:12" ht="15">
      <c r="A3271" s="8"/>
      <c r="B3271" s="6"/>
      <c r="C3271" s="7"/>
      <c r="D3271" s="7"/>
      <c r="E3271" s="7"/>
      <c r="F3271" s="6"/>
      <c r="G3271" s="6"/>
      <c r="H3271" s="6"/>
      <c r="I3271" s="7"/>
      <c r="J3271" s="7"/>
      <c r="K3271" s="7"/>
      <c r="L3271" s="6"/>
    </row>
    <row r="3272" spans="1:12" ht="15">
      <c r="A3272" s="8"/>
      <c r="B3272" s="6"/>
      <c r="C3272" s="7"/>
      <c r="D3272" s="7"/>
      <c r="E3272" s="7"/>
      <c r="F3272" s="6"/>
      <c r="G3272" s="6"/>
      <c r="H3272" s="6"/>
      <c r="I3272" s="7"/>
      <c r="J3272" s="7"/>
      <c r="K3272" s="7"/>
      <c r="L3272" s="6"/>
    </row>
    <row r="3273" spans="1:12" ht="15">
      <c r="A3273" s="8"/>
      <c r="B3273" s="6"/>
      <c r="C3273" s="7"/>
      <c r="D3273" s="7"/>
      <c r="E3273" s="7"/>
      <c r="F3273" s="6"/>
      <c r="G3273" s="6"/>
      <c r="H3273" s="6"/>
      <c r="I3273" s="7"/>
      <c r="J3273" s="7"/>
      <c r="K3273" s="7"/>
      <c r="L3273" s="6"/>
    </row>
    <row r="3274" spans="1:12" ht="15">
      <c r="A3274" s="8"/>
      <c r="B3274" s="6"/>
      <c r="C3274" s="7"/>
      <c r="D3274" s="7"/>
      <c r="E3274" s="7"/>
      <c r="F3274" s="6"/>
      <c r="G3274" s="6"/>
      <c r="H3274" s="6"/>
      <c r="I3274" s="7"/>
      <c r="J3274" s="7"/>
      <c r="K3274" s="7"/>
      <c r="L3274" s="6"/>
    </row>
    <row r="3275" spans="1:12" ht="15">
      <c r="A3275" s="8"/>
      <c r="B3275" s="6"/>
      <c r="C3275" s="7"/>
      <c r="D3275" s="7"/>
      <c r="E3275" s="7"/>
      <c r="F3275" s="6"/>
      <c r="G3275" s="6"/>
      <c r="H3275" s="6"/>
      <c r="I3275" s="7"/>
      <c r="J3275" s="7"/>
      <c r="K3275" s="7"/>
      <c r="L3275" s="6"/>
    </row>
    <row r="3276" spans="1:12" ht="15">
      <c r="A3276" s="8"/>
      <c r="B3276" s="6"/>
      <c r="C3276" s="7"/>
      <c r="D3276" s="7"/>
      <c r="E3276" s="7"/>
      <c r="F3276" s="6"/>
      <c r="G3276" s="6"/>
      <c r="H3276" s="6"/>
      <c r="I3276" s="7"/>
      <c r="J3276" s="7"/>
      <c r="K3276" s="7"/>
      <c r="L3276" s="6"/>
    </row>
    <row r="3277" spans="1:12" ht="15">
      <c r="A3277" s="8"/>
      <c r="B3277" s="6"/>
      <c r="C3277" s="7"/>
      <c r="D3277" s="7"/>
      <c r="E3277" s="7"/>
      <c r="F3277" s="6"/>
      <c r="G3277" s="6"/>
      <c r="H3277" s="6"/>
      <c r="I3277" s="7"/>
      <c r="J3277" s="7"/>
      <c r="K3277" s="7"/>
      <c r="L3277" s="6"/>
    </row>
    <row r="3278" spans="1:12" ht="15">
      <c r="A3278" s="8"/>
      <c r="B3278" s="6"/>
      <c r="C3278" s="7"/>
      <c r="D3278" s="7"/>
      <c r="E3278" s="7"/>
      <c r="F3278" s="6"/>
      <c r="G3278" s="6"/>
      <c r="H3278" s="6"/>
      <c r="I3278" s="7"/>
      <c r="J3278" s="7"/>
      <c r="K3278" s="7"/>
      <c r="L3278" s="6"/>
    </row>
    <row r="3279" spans="1:12" ht="15">
      <c r="A3279" s="8"/>
      <c r="B3279" s="6"/>
      <c r="C3279" s="7"/>
      <c r="D3279" s="7"/>
      <c r="E3279" s="7"/>
      <c r="F3279" s="6"/>
      <c r="G3279" s="6"/>
      <c r="H3279" s="6"/>
      <c r="I3279" s="7"/>
      <c r="J3279" s="7"/>
      <c r="K3279" s="7"/>
      <c r="L3279" s="6"/>
    </row>
    <row r="3280" spans="1:12" ht="15">
      <c r="A3280" s="8"/>
      <c r="B3280" s="6"/>
      <c r="C3280" s="7"/>
      <c r="D3280" s="7"/>
      <c r="E3280" s="7"/>
      <c r="F3280" s="6"/>
      <c r="G3280" s="6"/>
      <c r="H3280" s="6"/>
      <c r="I3280" s="7"/>
      <c r="J3280" s="7"/>
      <c r="K3280" s="7"/>
      <c r="L3280" s="6"/>
    </row>
    <row r="3281" spans="1:12" ht="15">
      <c r="A3281" s="8"/>
      <c r="B3281" s="6"/>
      <c r="C3281" s="7"/>
      <c r="D3281" s="7"/>
      <c r="E3281" s="7"/>
      <c r="F3281" s="6"/>
      <c r="G3281" s="6"/>
      <c r="H3281" s="6"/>
      <c r="I3281" s="7"/>
      <c r="J3281" s="7"/>
      <c r="K3281" s="7"/>
      <c r="L3281" s="6"/>
    </row>
    <row r="3282" spans="1:12" ht="15">
      <c r="A3282" s="8"/>
      <c r="B3282" s="6"/>
      <c r="C3282" s="7"/>
      <c r="D3282" s="7"/>
      <c r="E3282" s="7"/>
      <c r="F3282" s="6"/>
      <c r="G3282" s="6"/>
      <c r="H3282" s="6"/>
      <c r="I3282" s="7"/>
      <c r="J3282" s="7"/>
      <c r="K3282" s="7"/>
      <c r="L3282" s="6"/>
    </row>
    <row r="3283" spans="1:12" ht="15">
      <c r="A3283" s="8"/>
      <c r="B3283" s="6"/>
      <c r="C3283" s="7"/>
      <c r="D3283" s="7"/>
      <c r="E3283" s="7"/>
      <c r="F3283" s="6"/>
      <c r="G3283" s="6"/>
      <c r="H3283" s="6"/>
      <c r="I3283" s="7"/>
      <c r="J3283" s="7"/>
      <c r="K3283" s="7"/>
      <c r="L3283" s="6"/>
    </row>
    <row r="3284" spans="1:12" ht="15">
      <c r="A3284" s="8"/>
      <c r="B3284" s="6"/>
      <c r="C3284" s="7"/>
      <c r="D3284" s="7"/>
      <c r="E3284" s="7"/>
      <c r="F3284" s="6"/>
      <c r="G3284" s="6"/>
      <c r="H3284" s="6"/>
      <c r="I3284" s="7"/>
      <c r="J3284" s="7"/>
      <c r="K3284" s="7"/>
      <c r="L3284" s="6"/>
    </row>
    <row r="3285" spans="1:12" ht="15">
      <c r="A3285" s="8"/>
      <c r="B3285" s="6"/>
      <c r="C3285" s="7"/>
      <c r="D3285" s="7"/>
      <c r="E3285" s="7"/>
      <c r="F3285" s="6"/>
      <c r="G3285" s="6"/>
      <c r="H3285" s="6"/>
      <c r="I3285" s="7"/>
      <c r="J3285" s="7"/>
      <c r="K3285" s="7"/>
      <c r="L3285" s="6"/>
    </row>
    <row r="3286" spans="1:12" ht="15">
      <c r="A3286" s="8"/>
      <c r="B3286" s="6"/>
      <c r="C3286" s="7"/>
      <c r="D3286" s="7"/>
      <c r="E3286" s="7"/>
      <c r="F3286" s="6"/>
      <c r="G3286" s="6"/>
      <c r="H3286" s="6"/>
      <c r="I3286" s="7"/>
      <c r="J3286" s="7"/>
      <c r="K3286" s="7"/>
      <c r="L3286" s="6"/>
    </row>
    <row r="3287" spans="1:12" ht="15">
      <c r="A3287" s="8"/>
      <c r="B3287" s="6"/>
      <c r="C3287" s="7"/>
      <c r="D3287" s="7"/>
      <c r="E3287" s="7"/>
      <c r="F3287" s="6"/>
      <c r="G3287" s="6"/>
      <c r="H3287" s="6"/>
      <c r="I3287" s="7"/>
      <c r="J3287" s="7"/>
      <c r="K3287" s="7"/>
      <c r="L3287" s="6"/>
    </row>
    <row r="3288" spans="1:12" ht="15">
      <c r="A3288" s="8"/>
      <c r="B3288" s="6"/>
      <c r="C3288" s="7"/>
      <c r="D3288" s="7"/>
      <c r="E3288" s="7"/>
      <c r="F3288" s="6"/>
      <c r="G3288" s="6"/>
      <c r="H3288" s="6"/>
      <c r="I3288" s="7"/>
      <c r="J3288" s="7"/>
      <c r="K3288" s="7"/>
      <c r="L3288" s="6"/>
    </row>
    <row r="3289" spans="1:12" ht="15">
      <c r="A3289" s="8"/>
      <c r="B3289" s="6"/>
      <c r="C3289" s="7"/>
      <c r="D3289" s="7"/>
      <c r="E3289" s="7"/>
      <c r="F3289" s="6"/>
      <c r="G3289" s="6"/>
      <c r="H3289" s="6"/>
      <c r="I3289" s="7"/>
      <c r="J3289" s="7"/>
      <c r="K3289" s="7"/>
      <c r="L3289" s="6"/>
    </row>
    <row r="3290" spans="1:12" ht="15">
      <c r="A3290" s="8"/>
      <c r="B3290" s="6"/>
      <c r="C3290" s="7"/>
      <c r="D3290" s="7"/>
      <c r="E3290" s="7"/>
      <c r="F3290" s="6"/>
      <c r="G3290" s="6"/>
      <c r="H3290" s="6"/>
      <c r="I3290" s="7"/>
      <c r="J3290" s="7"/>
      <c r="K3290" s="7"/>
      <c r="L3290" s="6"/>
    </row>
    <row r="3291" spans="1:12" ht="15">
      <c r="A3291" s="8"/>
      <c r="B3291" s="6"/>
      <c r="C3291" s="7"/>
      <c r="D3291" s="7"/>
      <c r="E3291" s="7"/>
      <c r="F3291" s="6"/>
      <c r="G3291" s="6"/>
      <c r="H3291" s="6"/>
      <c r="I3291" s="7"/>
      <c r="J3291" s="7"/>
      <c r="K3291" s="7"/>
      <c r="L3291" s="6"/>
    </row>
    <row r="3292" spans="1:12" ht="15">
      <c r="A3292" s="8"/>
      <c r="B3292" s="6"/>
      <c r="C3292" s="7"/>
      <c r="D3292" s="7"/>
      <c r="E3292" s="7"/>
      <c r="F3292" s="6"/>
      <c r="G3292" s="6"/>
      <c r="H3292" s="6"/>
      <c r="I3292" s="7"/>
      <c r="J3292" s="7"/>
      <c r="K3292" s="7"/>
      <c r="L3292" s="6"/>
    </row>
    <row r="3293" spans="1:12" ht="15">
      <c r="A3293" s="8"/>
      <c r="B3293" s="6"/>
      <c r="C3293" s="7"/>
      <c r="D3293" s="7"/>
      <c r="E3293" s="7"/>
      <c r="F3293" s="6"/>
      <c r="G3293" s="6"/>
      <c r="H3293" s="6"/>
      <c r="I3293" s="7"/>
      <c r="J3293" s="7"/>
      <c r="K3293" s="7"/>
      <c r="L3293" s="6"/>
    </row>
    <row r="3294" spans="1:12" ht="15">
      <c r="A3294" s="8"/>
      <c r="B3294" s="6"/>
      <c r="C3294" s="7"/>
      <c r="D3294" s="7"/>
      <c r="E3294" s="7"/>
      <c r="F3294" s="6"/>
      <c r="G3294" s="6"/>
      <c r="H3294" s="6"/>
      <c r="I3294" s="7"/>
      <c r="J3294" s="7"/>
      <c r="K3294" s="7"/>
      <c r="L3294" s="6"/>
    </row>
    <row r="3295" spans="1:12" ht="15">
      <c r="A3295" s="8"/>
      <c r="B3295" s="6"/>
      <c r="C3295" s="7"/>
      <c r="D3295" s="7"/>
      <c r="E3295" s="7"/>
      <c r="F3295" s="6"/>
      <c r="G3295" s="6"/>
      <c r="H3295" s="6"/>
      <c r="I3295" s="7"/>
      <c r="J3295" s="7"/>
      <c r="K3295" s="7"/>
      <c r="L3295" s="6"/>
    </row>
    <row r="3296" spans="1:12" ht="15">
      <c r="A3296" s="8"/>
      <c r="B3296" s="6"/>
      <c r="C3296" s="7"/>
      <c r="D3296" s="7"/>
      <c r="E3296" s="7"/>
      <c r="F3296" s="6"/>
      <c r="G3296" s="6"/>
      <c r="H3296" s="6"/>
      <c r="I3296" s="7"/>
      <c r="J3296" s="7"/>
      <c r="K3296" s="7"/>
      <c r="L3296" s="6"/>
    </row>
    <row r="3297" spans="1:12" ht="15">
      <c r="A3297" s="8"/>
      <c r="B3297" s="6"/>
      <c r="C3297" s="7"/>
      <c r="D3297" s="7"/>
      <c r="E3297" s="7"/>
      <c r="F3297" s="6"/>
      <c r="G3297" s="6"/>
      <c r="H3297" s="6"/>
      <c r="I3297" s="7"/>
      <c r="J3297" s="7"/>
      <c r="K3297" s="7"/>
      <c r="L3297" s="6"/>
    </row>
    <row r="3298" spans="1:12" ht="15">
      <c r="A3298" s="8"/>
      <c r="B3298" s="6"/>
      <c r="C3298" s="7"/>
      <c r="D3298" s="7"/>
      <c r="E3298" s="7"/>
      <c r="F3298" s="6"/>
      <c r="G3298" s="6"/>
      <c r="H3298" s="6"/>
      <c r="I3298" s="7"/>
      <c r="J3298" s="7"/>
      <c r="K3298" s="7"/>
      <c r="L3298" s="6"/>
    </row>
    <row r="3299" spans="1:12" ht="15">
      <c r="A3299" s="8"/>
      <c r="B3299" s="6"/>
      <c r="C3299" s="7"/>
      <c r="D3299" s="7"/>
      <c r="E3299" s="7"/>
      <c r="F3299" s="6"/>
      <c r="G3299" s="6"/>
      <c r="H3299" s="6"/>
      <c r="I3299" s="7"/>
      <c r="J3299" s="7"/>
      <c r="K3299" s="7"/>
      <c r="L3299" s="6"/>
    </row>
    <row r="3300" spans="1:12" ht="15">
      <c r="A3300" s="8"/>
      <c r="B3300" s="6"/>
      <c r="C3300" s="7"/>
      <c r="D3300" s="7"/>
      <c r="E3300" s="7"/>
      <c r="F3300" s="6"/>
      <c r="G3300" s="6"/>
      <c r="H3300" s="6"/>
      <c r="I3300" s="7"/>
      <c r="J3300" s="7"/>
      <c r="K3300" s="7"/>
      <c r="L3300" s="6"/>
    </row>
    <row r="3301" spans="1:12" ht="15">
      <c r="A3301" s="8"/>
      <c r="B3301" s="6"/>
      <c r="C3301" s="7"/>
      <c r="D3301" s="7"/>
      <c r="E3301" s="7"/>
      <c r="F3301" s="6"/>
      <c r="G3301" s="6"/>
      <c r="H3301" s="6"/>
      <c r="I3301" s="7"/>
      <c r="J3301" s="7"/>
      <c r="K3301" s="7"/>
      <c r="L3301" s="6"/>
    </row>
    <row r="3302" spans="1:12" ht="15">
      <c r="A3302" s="8"/>
      <c r="B3302" s="6"/>
      <c r="C3302" s="7"/>
      <c r="D3302" s="7"/>
      <c r="E3302" s="7"/>
      <c r="F3302" s="6"/>
      <c r="G3302" s="6"/>
      <c r="H3302" s="6"/>
      <c r="I3302" s="7"/>
      <c r="J3302" s="7"/>
      <c r="K3302" s="7"/>
      <c r="L3302" s="6"/>
    </row>
    <row r="3303" spans="1:12" ht="15">
      <c r="A3303" s="8"/>
      <c r="B3303" s="6"/>
      <c r="C3303" s="7"/>
      <c r="D3303" s="7"/>
      <c r="E3303" s="7"/>
      <c r="F3303" s="6"/>
      <c r="G3303" s="6"/>
      <c r="H3303" s="6"/>
      <c r="I3303" s="7"/>
      <c r="J3303" s="7"/>
      <c r="K3303" s="7"/>
      <c r="L3303" s="6"/>
    </row>
    <row r="3304" spans="1:12" ht="15">
      <c r="A3304" s="8"/>
      <c r="B3304" s="6"/>
      <c r="C3304" s="7"/>
      <c r="D3304" s="7"/>
      <c r="E3304" s="7"/>
      <c r="F3304" s="6"/>
      <c r="G3304" s="6"/>
      <c r="H3304" s="6"/>
      <c r="I3304" s="7"/>
      <c r="J3304" s="7"/>
      <c r="K3304" s="7"/>
      <c r="L3304" s="6"/>
    </row>
    <row r="3305" spans="1:12" ht="15">
      <c r="A3305" s="8"/>
      <c r="B3305" s="6"/>
      <c r="C3305" s="7"/>
      <c r="D3305" s="7"/>
      <c r="E3305" s="7"/>
      <c r="F3305" s="6"/>
      <c r="G3305" s="6"/>
      <c r="H3305" s="6"/>
      <c r="I3305" s="7"/>
      <c r="J3305" s="7"/>
      <c r="K3305" s="7"/>
      <c r="L3305" s="6"/>
    </row>
    <row r="3306" spans="1:12" ht="15">
      <c r="A3306" s="8"/>
      <c r="B3306" s="6"/>
      <c r="C3306" s="7"/>
      <c r="D3306" s="7"/>
      <c r="E3306" s="7"/>
      <c r="F3306" s="6"/>
      <c r="G3306" s="6"/>
      <c r="H3306" s="6"/>
      <c r="I3306" s="7"/>
      <c r="J3306" s="7"/>
      <c r="K3306" s="7"/>
      <c r="L3306" s="6"/>
    </row>
    <row r="3307" spans="1:12" ht="15">
      <c r="A3307" s="8"/>
      <c r="B3307" s="6"/>
      <c r="C3307" s="7"/>
      <c r="D3307" s="7"/>
      <c r="E3307" s="7"/>
      <c r="F3307" s="6"/>
      <c r="G3307" s="6"/>
      <c r="H3307" s="6"/>
      <c r="I3307" s="7"/>
      <c r="J3307" s="7"/>
      <c r="K3307" s="7"/>
      <c r="L3307" s="6"/>
    </row>
    <row r="3308" spans="1:12" ht="15">
      <c r="A3308" s="8"/>
      <c r="B3308" s="6"/>
      <c r="C3308" s="7"/>
      <c r="D3308" s="7"/>
      <c r="E3308" s="7"/>
      <c r="F3308" s="6"/>
      <c r="G3308" s="6"/>
      <c r="H3308" s="6"/>
      <c r="I3308" s="7"/>
      <c r="J3308" s="7"/>
      <c r="K3308" s="7"/>
      <c r="L3308" s="6"/>
    </row>
    <row r="3309" spans="1:12" ht="15">
      <c r="A3309" s="8"/>
      <c r="B3309" s="6"/>
      <c r="C3309" s="7"/>
      <c r="D3309" s="7"/>
      <c r="E3309" s="7"/>
      <c r="F3309" s="6"/>
      <c r="G3309" s="6"/>
      <c r="H3309" s="6"/>
      <c r="I3309" s="7"/>
      <c r="J3309" s="7"/>
      <c r="K3309" s="7"/>
      <c r="L3309" s="6"/>
    </row>
    <row r="3310" spans="1:12" ht="15">
      <c r="A3310" s="8"/>
      <c r="B3310" s="6"/>
      <c r="C3310" s="7"/>
      <c r="D3310" s="7"/>
      <c r="E3310" s="7"/>
      <c r="F3310" s="6"/>
      <c r="G3310" s="6"/>
      <c r="H3310" s="6"/>
      <c r="I3310" s="7"/>
      <c r="J3310" s="7"/>
      <c r="K3310" s="7"/>
      <c r="L3310" s="6"/>
    </row>
    <row r="3311" spans="1:12" ht="15">
      <c r="A3311" s="8"/>
      <c r="B3311" s="6"/>
      <c r="C3311" s="7"/>
      <c r="D3311" s="7"/>
      <c r="E3311" s="7"/>
      <c r="F3311" s="6"/>
      <c r="G3311" s="6"/>
      <c r="H3311" s="6"/>
      <c r="I3311" s="7"/>
      <c r="J3311" s="7"/>
      <c r="K3311" s="7"/>
      <c r="L3311" s="6"/>
    </row>
    <row r="3312" spans="1:12" ht="15">
      <c r="A3312" s="8"/>
      <c r="B3312" s="6"/>
      <c r="C3312" s="7"/>
      <c r="D3312" s="7"/>
      <c r="E3312" s="7"/>
      <c r="F3312" s="6"/>
      <c r="G3312" s="6"/>
      <c r="H3312" s="6"/>
      <c r="I3312" s="7"/>
      <c r="J3312" s="7"/>
      <c r="K3312" s="7"/>
      <c r="L3312" s="6"/>
    </row>
    <row r="3313" spans="1:12" ht="15">
      <c r="A3313" s="8"/>
      <c r="B3313" s="6"/>
      <c r="C3313" s="7"/>
      <c r="D3313" s="7"/>
      <c r="E3313" s="7"/>
      <c r="F3313" s="6"/>
      <c r="G3313" s="6"/>
      <c r="H3313" s="6"/>
      <c r="I3313" s="7"/>
      <c r="J3313" s="7"/>
      <c r="K3313" s="7"/>
      <c r="L3313" s="6"/>
    </row>
    <row r="3314" spans="1:12" ht="15">
      <c r="A3314" s="8"/>
      <c r="B3314" s="6"/>
      <c r="C3314" s="7"/>
      <c r="D3314" s="7"/>
      <c r="E3314" s="7"/>
      <c r="F3314" s="6"/>
      <c r="G3314" s="6"/>
      <c r="H3314" s="6"/>
      <c r="I3314" s="7"/>
      <c r="J3314" s="7"/>
      <c r="K3314" s="7"/>
      <c r="L3314" s="6"/>
    </row>
    <row r="3315" spans="1:12" ht="15">
      <c r="A3315" s="8"/>
      <c r="B3315" s="6"/>
      <c r="C3315" s="7"/>
      <c r="D3315" s="7"/>
      <c r="E3315" s="7"/>
      <c r="F3315" s="6"/>
      <c r="G3315" s="6"/>
      <c r="H3315" s="6"/>
      <c r="I3315" s="7"/>
      <c r="J3315" s="7"/>
      <c r="K3315" s="7"/>
      <c r="L3315" s="6"/>
    </row>
    <row r="3316" spans="1:12" ht="15">
      <c r="A3316" s="8"/>
      <c r="B3316" s="6"/>
      <c r="C3316" s="7"/>
      <c r="D3316" s="7"/>
      <c r="E3316" s="7"/>
      <c r="F3316" s="6"/>
      <c r="G3316" s="6"/>
      <c r="H3316" s="6"/>
      <c r="I3316" s="7"/>
      <c r="J3316" s="7"/>
      <c r="K3316" s="7"/>
      <c r="L3316" s="6"/>
    </row>
    <row r="3317" spans="1:12" ht="15">
      <c r="A3317" s="8"/>
      <c r="B3317" s="6"/>
      <c r="C3317" s="7"/>
      <c r="D3317" s="7"/>
      <c r="E3317" s="7"/>
      <c r="F3317" s="6"/>
      <c r="G3317" s="6"/>
      <c r="H3317" s="6"/>
      <c r="I3317" s="7"/>
      <c r="J3317" s="7"/>
      <c r="K3317" s="7"/>
      <c r="L3317" s="6"/>
    </row>
    <row r="3318" spans="1:12" ht="15">
      <c r="A3318" s="8"/>
      <c r="B3318" s="6"/>
      <c r="C3318" s="7"/>
      <c r="D3318" s="7"/>
      <c r="E3318" s="7"/>
      <c r="F3318" s="6"/>
      <c r="G3318" s="6"/>
      <c r="H3318" s="6"/>
      <c r="I3318" s="7"/>
      <c r="J3318" s="7"/>
      <c r="K3318" s="7"/>
      <c r="L3318" s="6"/>
    </row>
    <row r="3319" spans="1:12" ht="15">
      <c r="A3319" s="8"/>
      <c r="B3319" s="6"/>
      <c r="C3319" s="7"/>
      <c r="D3319" s="7"/>
      <c r="E3319" s="7"/>
      <c r="F3319" s="6"/>
      <c r="G3319" s="6"/>
      <c r="H3319" s="6"/>
      <c r="I3319" s="7"/>
      <c r="J3319" s="7"/>
      <c r="K3319" s="7"/>
      <c r="L3319" s="6"/>
    </row>
    <row r="3320" spans="1:12" ht="15">
      <c r="A3320" s="8"/>
      <c r="B3320" s="6"/>
      <c r="C3320" s="7"/>
      <c r="D3320" s="7"/>
      <c r="E3320" s="7"/>
      <c r="F3320" s="6"/>
      <c r="G3320" s="6"/>
      <c r="H3320" s="6"/>
      <c r="I3320" s="7"/>
      <c r="J3320" s="7"/>
      <c r="K3320" s="7"/>
      <c r="L3320" s="6"/>
    </row>
    <row r="3321" spans="1:12" ht="15">
      <c r="A3321" s="8"/>
      <c r="B3321" s="6"/>
      <c r="C3321" s="7"/>
      <c r="D3321" s="7"/>
      <c r="E3321" s="7"/>
      <c r="F3321" s="6"/>
      <c r="G3321" s="6"/>
      <c r="H3321" s="6"/>
      <c r="I3321" s="7"/>
      <c r="J3321" s="7"/>
      <c r="K3321" s="7"/>
      <c r="L3321" s="6"/>
    </row>
    <row r="3322" spans="1:12" ht="15">
      <c r="A3322" s="8"/>
      <c r="B3322" s="6"/>
      <c r="C3322" s="7"/>
      <c r="D3322" s="7"/>
      <c r="E3322" s="7"/>
      <c r="F3322" s="6"/>
      <c r="G3322" s="6"/>
      <c r="H3322" s="6"/>
      <c r="I3322" s="7"/>
      <c r="J3322" s="7"/>
      <c r="K3322" s="7"/>
      <c r="L3322" s="6"/>
    </row>
    <row r="3323" spans="1:12" ht="15">
      <c r="A3323" s="8"/>
      <c r="B3323" s="6"/>
      <c r="C3323" s="7"/>
      <c r="D3323" s="7"/>
      <c r="E3323" s="7"/>
      <c r="F3323" s="6"/>
      <c r="G3323" s="6"/>
      <c r="H3323" s="6"/>
      <c r="I3323" s="7"/>
      <c r="J3323" s="7"/>
      <c r="K3323" s="7"/>
      <c r="L3323" s="6"/>
    </row>
    <row r="3324" spans="1:12" ht="15">
      <c r="A3324" s="8"/>
      <c r="B3324" s="6"/>
      <c r="C3324" s="7"/>
      <c r="D3324" s="7"/>
      <c r="E3324" s="7"/>
      <c r="F3324" s="6"/>
      <c r="G3324" s="6"/>
      <c r="H3324" s="6"/>
      <c r="I3324" s="7"/>
      <c r="J3324" s="7"/>
      <c r="K3324" s="7"/>
      <c r="L3324" s="6"/>
    </row>
    <row r="3325" spans="1:12" ht="15">
      <c r="A3325" s="8"/>
      <c r="B3325" s="6"/>
      <c r="C3325" s="7"/>
      <c r="D3325" s="7"/>
      <c r="E3325" s="7"/>
      <c r="F3325" s="6"/>
      <c r="G3325" s="6"/>
      <c r="H3325" s="6"/>
      <c r="I3325" s="7"/>
      <c r="J3325" s="7"/>
      <c r="K3325" s="7"/>
      <c r="L3325" s="6"/>
    </row>
    <row r="3326" spans="1:12" ht="15">
      <c r="A3326" s="8"/>
      <c r="B3326" s="6"/>
      <c r="C3326" s="7"/>
      <c r="D3326" s="7"/>
      <c r="E3326" s="7"/>
      <c r="F3326" s="6"/>
      <c r="G3326" s="6"/>
      <c r="H3326" s="6"/>
      <c r="I3326" s="7"/>
      <c r="J3326" s="7"/>
      <c r="K3326" s="7"/>
      <c r="L3326" s="6"/>
    </row>
    <row r="3327" spans="1:12" ht="15">
      <c r="A3327" s="8"/>
      <c r="B3327" s="6"/>
      <c r="C3327" s="7"/>
      <c r="D3327" s="7"/>
      <c r="E3327" s="7"/>
      <c r="F3327" s="6"/>
      <c r="G3327" s="6"/>
      <c r="H3327" s="6"/>
      <c r="I3327" s="7"/>
      <c r="J3327" s="7"/>
      <c r="K3327" s="7"/>
      <c r="L3327" s="6"/>
    </row>
    <row r="3328" spans="1:12" ht="15">
      <c r="A3328" s="8"/>
      <c r="B3328" s="6"/>
      <c r="C3328" s="7"/>
      <c r="D3328" s="7"/>
      <c r="E3328" s="7"/>
      <c r="F3328" s="6"/>
      <c r="G3328" s="6"/>
      <c r="H3328" s="6"/>
      <c r="I3328" s="7"/>
      <c r="J3328" s="7"/>
      <c r="K3328" s="7"/>
      <c r="L3328" s="6"/>
    </row>
    <row r="3329" spans="1:12" ht="15">
      <c r="A3329" s="8"/>
      <c r="B3329" s="6"/>
      <c r="C3329" s="7"/>
      <c r="D3329" s="7"/>
      <c r="E3329" s="7"/>
      <c r="F3329" s="6"/>
      <c r="G3329" s="6"/>
      <c r="H3329" s="6"/>
      <c r="I3329" s="7"/>
      <c r="J3329" s="7"/>
      <c r="K3329" s="7"/>
      <c r="L3329" s="6"/>
    </row>
    <row r="3330" spans="1:12" ht="15">
      <c r="A3330" s="8"/>
      <c r="B3330" s="6"/>
      <c r="C3330" s="7"/>
      <c r="D3330" s="7"/>
      <c r="E3330" s="7"/>
      <c r="F3330" s="6"/>
      <c r="G3330" s="6"/>
      <c r="H3330" s="6"/>
      <c r="I3330" s="7"/>
      <c r="J3330" s="7"/>
      <c r="K3330" s="7"/>
      <c r="L3330" s="6"/>
    </row>
    <row r="3331" spans="1:12" ht="15">
      <c r="A3331" s="8"/>
      <c r="B3331" s="6"/>
      <c r="C3331" s="7"/>
      <c r="D3331" s="7"/>
      <c r="E3331" s="7"/>
      <c r="F3331" s="6"/>
      <c r="G3331" s="6"/>
      <c r="H3331" s="6"/>
      <c r="I3331" s="7"/>
      <c r="J3331" s="7"/>
      <c r="K3331" s="7"/>
      <c r="L3331" s="6"/>
    </row>
    <row r="3332" spans="1:12" ht="15">
      <c r="A3332" s="8"/>
      <c r="B3332" s="6"/>
      <c r="C3332" s="7"/>
      <c r="D3332" s="7"/>
      <c r="E3332" s="7"/>
      <c r="F3332" s="6"/>
      <c r="G3332" s="6"/>
      <c r="H3332" s="6"/>
      <c r="I3332" s="7"/>
      <c r="J3332" s="7"/>
      <c r="K3332" s="7"/>
      <c r="L3332" s="6"/>
    </row>
    <row r="3333" spans="1:12" ht="15">
      <c r="A3333" s="8"/>
      <c r="B3333" s="6"/>
      <c r="C3333" s="7"/>
      <c r="D3333" s="7"/>
      <c r="E3333" s="7"/>
      <c r="F3333" s="6"/>
      <c r="G3333" s="6"/>
      <c r="H3333" s="6"/>
      <c r="I3333" s="7"/>
      <c r="J3333" s="7"/>
      <c r="K3333" s="7"/>
      <c r="L3333" s="6"/>
    </row>
    <row r="3334" spans="1:12" ht="15">
      <c r="A3334" s="8"/>
      <c r="B3334" s="6"/>
      <c r="C3334" s="7"/>
      <c r="D3334" s="7"/>
      <c r="E3334" s="7"/>
      <c r="F3334" s="6"/>
      <c r="G3334" s="6"/>
      <c r="H3334" s="6"/>
      <c r="I3334" s="7"/>
      <c r="J3334" s="7"/>
      <c r="K3334" s="7"/>
      <c r="L3334" s="6"/>
    </row>
    <row r="3335" spans="1:12" ht="15">
      <c r="A3335" s="8"/>
      <c r="B3335" s="6"/>
      <c r="C3335" s="7"/>
      <c r="D3335" s="7"/>
      <c r="E3335" s="7"/>
      <c r="F3335" s="6"/>
      <c r="G3335" s="6"/>
      <c r="H3335" s="6"/>
      <c r="I3335" s="7"/>
      <c r="J3335" s="7"/>
      <c r="K3335" s="7"/>
      <c r="L3335" s="6"/>
    </row>
    <row r="3336" spans="1:12" ht="15">
      <c r="A3336" s="8"/>
      <c r="B3336" s="6"/>
      <c r="C3336" s="7"/>
      <c r="D3336" s="7"/>
      <c r="E3336" s="7"/>
      <c r="F3336" s="6"/>
      <c r="G3336" s="6"/>
      <c r="H3336" s="6"/>
      <c r="I3336" s="7"/>
      <c r="J3336" s="7"/>
      <c r="K3336" s="7"/>
      <c r="L3336" s="6"/>
    </row>
    <row r="3337" spans="1:12" ht="15">
      <c r="A3337" s="8"/>
      <c r="B3337" s="6"/>
      <c r="C3337" s="7"/>
      <c r="D3337" s="7"/>
      <c r="E3337" s="7"/>
      <c r="F3337" s="6"/>
      <c r="G3337" s="6"/>
      <c r="H3337" s="6"/>
      <c r="I3337" s="7"/>
      <c r="J3337" s="7"/>
      <c r="K3337" s="7"/>
      <c r="L3337" s="6"/>
    </row>
    <row r="3338" spans="1:12" ht="15">
      <c r="A3338" s="8"/>
      <c r="B3338" s="6"/>
      <c r="C3338" s="7"/>
      <c r="D3338" s="7"/>
      <c r="E3338" s="7"/>
      <c r="F3338" s="6"/>
      <c r="G3338" s="6"/>
      <c r="H3338" s="6"/>
      <c r="I3338" s="7"/>
      <c r="J3338" s="7"/>
      <c r="K3338" s="7"/>
      <c r="L3338" s="6"/>
    </row>
    <row r="3339" spans="1:12" ht="15">
      <c r="A3339" s="8"/>
      <c r="B3339" s="6"/>
      <c r="C3339" s="7"/>
      <c r="D3339" s="7"/>
      <c r="E3339" s="7"/>
      <c r="F3339" s="6"/>
      <c r="G3339" s="6"/>
      <c r="H3339" s="6"/>
      <c r="I3339" s="7"/>
      <c r="J3339" s="7"/>
      <c r="K3339" s="7"/>
      <c r="L3339" s="6"/>
    </row>
    <row r="3340" spans="1:12" ht="15">
      <c r="A3340" s="8"/>
      <c r="B3340" s="6"/>
      <c r="C3340" s="7"/>
      <c r="D3340" s="7"/>
      <c r="E3340" s="7"/>
      <c r="F3340" s="6"/>
      <c r="G3340" s="6"/>
      <c r="H3340" s="6"/>
      <c r="I3340" s="7"/>
      <c r="J3340" s="7"/>
      <c r="K3340" s="7"/>
      <c r="L3340" s="6"/>
    </row>
    <row r="3341" spans="1:12" ht="15">
      <c r="A3341" s="8"/>
      <c r="B3341" s="6"/>
      <c r="C3341" s="7"/>
      <c r="D3341" s="7"/>
      <c r="E3341" s="7"/>
      <c r="F3341" s="6"/>
      <c r="G3341" s="6"/>
      <c r="H3341" s="6"/>
      <c r="I3341" s="7"/>
      <c r="J3341" s="7"/>
      <c r="K3341" s="7"/>
      <c r="L3341" s="6"/>
    </row>
    <row r="3342" spans="1:12" ht="15">
      <c r="A3342" s="8"/>
      <c r="B3342" s="6"/>
      <c r="C3342" s="7"/>
      <c r="D3342" s="7"/>
      <c r="E3342" s="7"/>
      <c r="F3342" s="6"/>
      <c r="G3342" s="6"/>
      <c r="H3342" s="6"/>
      <c r="I3342" s="7"/>
      <c r="J3342" s="7"/>
      <c r="K3342" s="7"/>
      <c r="L3342" s="6"/>
    </row>
    <row r="3343" spans="1:12" ht="15">
      <c r="A3343" s="8"/>
      <c r="B3343" s="6"/>
      <c r="C3343" s="7"/>
      <c r="D3343" s="7"/>
      <c r="E3343" s="7"/>
      <c r="F3343" s="6"/>
      <c r="G3343" s="6"/>
      <c r="H3343" s="6"/>
      <c r="I3343" s="7"/>
      <c r="J3343" s="7"/>
      <c r="K3343" s="7"/>
      <c r="L3343" s="6"/>
    </row>
    <row r="3344" spans="1:12" ht="15">
      <c r="A3344" s="8"/>
      <c r="B3344" s="6"/>
      <c r="C3344" s="7"/>
      <c r="D3344" s="7"/>
      <c r="E3344" s="7"/>
      <c r="F3344" s="6"/>
      <c r="G3344" s="6"/>
      <c r="H3344" s="6"/>
      <c r="I3344" s="7"/>
      <c r="J3344" s="7"/>
      <c r="K3344" s="7"/>
      <c r="L3344" s="6"/>
    </row>
    <row r="3345" spans="1:12" ht="15">
      <c r="A3345" s="8"/>
      <c r="B3345" s="6"/>
      <c r="C3345" s="7"/>
      <c r="D3345" s="7"/>
      <c r="E3345" s="7"/>
      <c r="F3345" s="6"/>
      <c r="G3345" s="6"/>
      <c r="H3345" s="6"/>
      <c r="I3345" s="7"/>
      <c r="J3345" s="7"/>
      <c r="K3345" s="7"/>
      <c r="L3345" s="6"/>
    </row>
    <row r="3346" spans="1:12" ht="15">
      <c r="A3346" s="8"/>
      <c r="B3346" s="6"/>
      <c r="C3346" s="7"/>
      <c r="D3346" s="7"/>
      <c r="E3346" s="7"/>
      <c r="F3346" s="6"/>
      <c r="G3346" s="6"/>
      <c r="H3346" s="6"/>
      <c r="I3346" s="7"/>
      <c r="J3346" s="7"/>
      <c r="K3346" s="7"/>
      <c r="L3346" s="6"/>
    </row>
    <row r="3347" spans="1:12" ht="15">
      <c r="A3347" s="8"/>
      <c r="B3347" s="6"/>
      <c r="C3347" s="7"/>
      <c r="D3347" s="7"/>
      <c r="E3347" s="7"/>
      <c r="F3347" s="6"/>
      <c r="G3347" s="6"/>
      <c r="H3347" s="6"/>
      <c r="I3347" s="7"/>
      <c r="J3347" s="7"/>
      <c r="K3347" s="7"/>
      <c r="L3347" s="6"/>
    </row>
    <row r="3348" spans="1:12" ht="15">
      <c r="A3348" s="8"/>
      <c r="B3348" s="6"/>
      <c r="C3348" s="7"/>
      <c r="D3348" s="7"/>
      <c r="E3348" s="7"/>
      <c r="F3348" s="6"/>
      <c r="G3348" s="6"/>
      <c r="H3348" s="6"/>
      <c r="I3348" s="7"/>
      <c r="J3348" s="7"/>
      <c r="K3348" s="7"/>
      <c r="L3348" s="6"/>
    </row>
    <row r="3349" spans="1:12" ht="15">
      <c r="A3349" s="8"/>
      <c r="B3349" s="6"/>
      <c r="C3349" s="7"/>
      <c r="D3349" s="7"/>
      <c r="E3349" s="7"/>
      <c r="F3349" s="6"/>
      <c r="G3349" s="6"/>
      <c r="H3349" s="6"/>
      <c r="I3349" s="7"/>
      <c r="J3349" s="7"/>
      <c r="K3349" s="7"/>
      <c r="L3349" s="6"/>
    </row>
    <row r="3350" spans="1:12" ht="15">
      <c r="A3350" s="8"/>
      <c r="B3350" s="6"/>
      <c r="C3350" s="7"/>
      <c r="D3350" s="7"/>
      <c r="E3350" s="7"/>
      <c r="F3350" s="6"/>
      <c r="G3350" s="6"/>
      <c r="H3350" s="6"/>
      <c r="I3350" s="7"/>
      <c r="J3350" s="7"/>
      <c r="K3350" s="7"/>
      <c r="L3350" s="6"/>
    </row>
    <row r="3351" spans="1:12" ht="15">
      <c r="A3351" s="8"/>
      <c r="B3351" s="6"/>
      <c r="C3351" s="7"/>
      <c r="D3351" s="7"/>
      <c r="E3351" s="7"/>
      <c r="F3351" s="6"/>
      <c r="G3351" s="6"/>
      <c r="H3351" s="6"/>
      <c r="I3351" s="7"/>
      <c r="J3351" s="7"/>
      <c r="K3351" s="7"/>
      <c r="L3351" s="6"/>
    </row>
    <row r="3352" spans="1:12" ht="15">
      <c r="A3352" s="8"/>
      <c r="B3352" s="6"/>
      <c r="C3352" s="7"/>
      <c r="D3352" s="7"/>
      <c r="E3352" s="7"/>
      <c r="F3352" s="6"/>
      <c r="G3352" s="6"/>
      <c r="H3352" s="6"/>
      <c r="I3352" s="7"/>
      <c r="J3352" s="7"/>
      <c r="K3352" s="7"/>
      <c r="L3352" s="6"/>
    </row>
    <row r="3353" spans="1:12" ht="15">
      <c r="A3353" s="8"/>
      <c r="B3353" s="6"/>
      <c r="C3353" s="7"/>
      <c r="D3353" s="7"/>
      <c r="E3353" s="7"/>
      <c r="F3353" s="6"/>
      <c r="G3353" s="6"/>
      <c r="H3353" s="6"/>
      <c r="I3353" s="7"/>
      <c r="J3353" s="7"/>
      <c r="K3353" s="7"/>
      <c r="L3353" s="6"/>
    </row>
    <row r="3354" spans="1:12" ht="15">
      <c r="A3354" s="8"/>
      <c r="B3354" s="6"/>
      <c r="C3354" s="7"/>
      <c r="D3354" s="7"/>
      <c r="E3354" s="7"/>
      <c r="F3354" s="6"/>
      <c r="G3354" s="6"/>
      <c r="H3354" s="6"/>
      <c r="I3354" s="7"/>
      <c r="J3354" s="7"/>
      <c r="K3354" s="7"/>
      <c r="L3354" s="6"/>
    </row>
    <row r="3355" spans="1:12" ht="15">
      <c r="A3355" s="8"/>
      <c r="B3355" s="6"/>
      <c r="C3355" s="7"/>
      <c r="D3355" s="7"/>
      <c r="E3355" s="7"/>
      <c r="F3355" s="6"/>
      <c r="G3355" s="6"/>
      <c r="H3355" s="6"/>
      <c r="I3355" s="7"/>
      <c r="J3355" s="7"/>
      <c r="K3355" s="7"/>
      <c r="L3355" s="6"/>
    </row>
    <row r="3356" spans="1:12" ht="15">
      <c r="A3356" s="8"/>
      <c r="B3356" s="6"/>
      <c r="C3356" s="7"/>
      <c r="D3356" s="7"/>
      <c r="E3356" s="7"/>
      <c r="F3356" s="6"/>
      <c r="G3356" s="6"/>
      <c r="H3356" s="6"/>
      <c r="I3356" s="7"/>
      <c r="J3356" s="7"/>
      <c r="K3356" s="7"/>
      <c r="L3356" s="6"/>
    </row>
    <row r="3357" spans="1:12" ht="15">
      <c r="A3357" s="8"/>
      <c r="B3357" s="6"/>
      <c r="C3357" s="7"/>
      <c r="D3357" s="7"/>
      <c r="E3357" s="7"/>
      <c r="F3357" s="6"/>
      <c r="G3357" s="6"/>
      <c r="H3357" s="6"/>
      <c r="I3357" s="7"/>
      <c r="J3357" s="7"/>
      <c r="K3357" s="7"/>
      <c r="L3357" s="6"/>
    </row>
    <row r="3358" spans="1:12" ht="15">
      <c r="A3358" s="8"/>
      <c r="B3358" s="6"/>
      <c r="C3358" s="7"/>
      <c r="D3358" s="7"/>
      <c r="E3358" s="7"/>
      <c r="F3358" s="6"/>
      <c r="G3358" s="6"/>
      <c r="H3358" s="6"/>
      <c r="I3358" s="7"/>
      <c r="J3358" s="7"/>
      <c r="K3358" s="7"/>
      <c r="L3358" s="6"/>
    </row>
    <row r="3359" spans="1:12" ht="15">
      <c r="A3359" s="8"/>
      <c r="B3359" s="6"/>
      <c r="C3359" s="7"/>
      <c r="D3359" s="7"/>
      <c r="E3359" s="7"/>
      <c r="F3359" s="6"/>
      <c r="G3359" s="6"/>
      <c r="H3359" s="6"/>
      <c r="I3359" s="7"/>
      <c r="J3359" s="7"/>
      <c r="K3359" s="7"/>
      <c r="L3359" s="6"/>
    </row>
    <row r="3360" spans="1:12" ht="15">
      <c r="A3360" s="8"/>
      <c r="B3360" s="6"/>
      <c r="C3360" s="7"/>
      <c r="D3360" s="7"/>
      <c r="E3360" s="7"/>
      <c r="F3360" s="6"/>
      <c r="G3360" s="6"/>
      <c r="H3360" s="6"/>
      <c r="I3360" s="7"/>
      <c r="J3360" s="7"/>
      <c r="K3360" s="7"/>
      <c r="L3360" s="6"/>
    </row>
    <row r="3361" spans="1:12" ht="15">
      <c r="A3361" s="8"/>
      <c r="B3361" s="6"/>
      <c r="C3361" s="7"/>
      <c r="D3361" s="7"/>
      <c r="E3361" s="7"/>
      <c r="F3361" s="6"/>
      <c r="G3361" s="6"/>
      <c r="H3361" s="6"/>
      <c r="I3361" s="7"/>
      <c r="J3361" s="7"/>
      <c r="K3361" s="7"/>
      <c r="L3361" s="6"/>
    </row>
    <row r="3362" spans="1:12" ht="15">
      <c r="A3362" s="8"/>
      <c r="B3362" s="6"/>
      <c r="C3362" s="7"/>
      <c r="D3362" s="7"/>
      <c r="E3362" s="7"/>
      <c r="F3362" s="6"/>
      <c r="G3362" s="6"/>
      <c r="H3362" s="6"/>
      <c r="I3362" s="7"/>
      <c r="J3362" s="7"/>
      <c r="K3362" s="7"/>
      <c r="L3362" s="6"/>
    </row>
    <row r="3363" spans="1:12" ht="15">
      <c r="A3363" s="8"/>
      <c r="B3363" s="6"/>
      <c r="C3363" s="7"/>
      <c r="D3363" s="7"/>
      <c r="E3363" s="7"/>
      <c r="F3363" s="6"/>
      <c r="G3363" s="6"/>
      <c r="H3363" s="6"/>
      <c r="I3363" s="7"/>
      <c r="J3363" s="7"/>
      <c r="K3363" s="7"/>
      <c r="L3363" s="6"/>
    </row>
    <row r="3364" spans="1:12" ht="15">
      <c r="A3364" s="8"/>
      <c r="B3364" s="6"/>
      <c r="C3364" s="7"/>
      <c r="D3364" s="7"/>
      <c r="E3364" s="7"/>
      <c r="F3364" s="6"/>
      <c r="G3364" s="6"/>
      <c r="H3364" s="6"/>
      <c r="I3364" s="7"/>
      <c r="J3364" s="7"/>
      <c r="K3364" s="7"/>
      <c r="L3364" s="6"/>
    </row>
    <row r="3365" spans="1:12" ht="15">
      <c r="A3365" s="8"/>
      <c r="B3365" s="6"/>
      <c r="C3365" s="7"/>
      <c r="D3365" s="7"/>
      <c r="E3365" s="7"/>
      <c r="F3365" s="6"/>
      <c r="G3365" s="6"/>
      <c r="H3365" s="6"/>
      <c r="I3365" s="7"/>
      <c r="J3365" s="7"/>
      <c r="K3365" s="7"/>
      <c r="L3365" s="6"/>
    </row>
    <row r="3366" spans="1:12" ht="15">
      <c r="A3366" s="8"/>
      <c r="B3366" s="6"/>
      <c r="C3366" s="7"/>
      <c r="D3366" s="7"/>
      <c r="E3366" s="7"/>
      <c r="F3366" s="6"/>
      <c r="G3366" s="6"/>
      <c r="H3366" s="6"/>
      <c r="I3366" s="7"/>
      <c r="J3366" s="7"/>
      <c r="K3366" s="7"/>
      <c r="L3366" s="6"/>
    </row>
    <row r="3367" spans="1:12" ht="15">
      <c r="A3367" s="8"/>
      <c r="B3367" s="6"/>
      <c r="C3367" s="7"/>
      <c r="D3367" s="7"/>
      <c r="E3367" s="7"/>
      <c r="F3367" s="6"/>
      <c r="G3367" s="6"/>
      <c r="H3367" s="6"/>
      <c r="I3367" s="7"/>
      <c r="J3367" s="7"/>
      <c r="K3367" s="7"/>
      <c r="L3367" s="6"/>
    </row>
    <row r="3368" spans="1:12" ht="15">
      <c r="A3368" s="8"/>
      <c r="B3368" s="6"/>
      <c r="C3368" s="7"/>
      <c r="D3368" s="7"/>
      <c r="E3368" s="7"/>
      <c r="F3368" s="6"/>
      <c r="G3368" s="6"/>
      <c r="H3368" s="6"/>
      <c r="I3368" s="7"/>
      <c r="J3368" s="7"/>
      <c r="K3368" s="7"/>
      <c r="L3368" s="6"/>
    </row>
    <row r="3369" spans="1:12" ht="15">
      <c r="A3369" s="8"/>
      <c r="B3369" s="6"/>
      <c r="C3369" s="7"/>
      <c r="D3369" s="7"/>
      <c r="E3369" s="7"/>
      <c r="F3369" s="6"/>
      <c r="G3369" s="6"/>
      <c r="H3369" s="6"/>
      <c r="I3369" s="7"/>
      <c r="J3369" s="7"/>
      <c r="K3369" s="7"/>
      <c r="L3369" s="6"/>
    </row>
    <row r="3370" spans="1:12" ht="15">
      <c r="A3370" s="8"/>
      <c r="B3370" s="6"/>
      <c r="C3370" s="7"/>
      <c r="D3370" s="7"/>
      <c r="E3370" s="7"/>
      <c r="F3370" s="6"/>
      <c r="G3370" s="6"/>
      <c r="H3370" s="6"/>
      <c r="I3370" s="7"/>
      <c r="J3370" s="7"/>
      <c r="K3370" s="7"/>
      <c r="L3370" s="6"/>
    </row>
    <row r="3371" spans="1:12" ht="15">
      <c r="A3371" s="8"/>
      <c r="B3371" s="6"/>
      <c r="C3371" s="7"/>
      <c r="D3371" s="7"/>
      <c r="E3371" s="7"/>
      <c r="F3371" s="6"/>
      <c r="G3371" s="6"/>
      <c r="H3371" s="6"/>
      <c r="I3371" s="7"/>
      <c r="J3371" s="7"/>
      <c r="K3371" s="7"/>
      <c r="L3371" s="6"/>
    </row>
    <row r="3372" spans="1:12" ht="15">
      <c r="A3372" s="8"/>
      <c r="B3372" s="6"/>
      <c r="C3372" s="7"/>
      <c r="D3372" s="7"/>
      <c r="E3372" s="7"/>
      <c r="F3372" s="6"/>
      <c r="G3372" s="6"/>
      <c r="H3372" s="6"/>
      <c r="I3372" s="7"/>
      <c r="J3372" s="7"/>
      <c r="K3372" s="7"/>
      <c r="L3372" s="6"/>
    </row>
    <row r="3373" spans="1:12" ht="15">
      <c r="A3373" s="8"/>
      <c r="B3373" s="6"/>
      <c r="C3373" s="7"/>
      <c r="D3373" s="7"/>
      <c r="E3373" s="7"/>
      <c r="F3373" s="6"/>
      <c r="G3373" s="6"/>
      <c r="H3373" s="6"/>
      <c r="I3373" s="7"/>
      <c r="J3373" s="7"/>
      <c r="K3373" s="7"/>
      <c r="L3373" s="6"/>
    </row>
    <row r="3374" spans="1:12" ht="15">
      <c r="A3374" s="8"/>
      <c r="B3374" s="6"/>
      <c r="C3374" s="7"/>
      <c r="D3374" s="7"/>
      <c r="E3374" s="7"/>
      <c r="F3374" s="6"/>
      <c r="G3374" s="6"/>
      <c r="H3374" s="6"/>
      <c r="I3374" s="7"/>
      <c r="J3374" s="7"/>
      <c r="K3374" s="7"/>
      <c r="L3374" s="6"/>
    </row>
    <row r="3375" spans="1:12" ht="15">
      <c r="A3375" s="8"/>
      <c r="B3375" s="6"/>
      <c r="C3375" s="7"/>
      <c r="D3375" s="7"/>
      <c r="E3375" s="7"/>
      <c r="F3375" s="6"/>
      <c r="G3375" s="6"/>
      <c r="H3375" s="6"/>
      <c r="I3375" s="7"/>
      <c r="J3375" s="7"/>
      <c r="K3375" s="7"/>
      <c r="L3375" s="6"/>
    </row>
    <row r="3376" spans="1:12" ht="15">
      <c r="A3376" s="8"/>
      <c r="B3376" s="6"/>
      <c r="C3376" s="7"/>
      <c r="D3376" s="7"/>
      <c r="E3376" s="7"/>
      <c r="F3376" s="6"/>
      <c r="G3376" s="6"/>
      <c r="H3376" s="6"/>
      <c r="I3376" s="7"/>
      <c r="J3376" s="7"/>
      <c r="K3376" s="7"/>
      <c r="L3376" s="6"/>
    </row>
    <row r="3377" spans="1:12" ht="15">
      <c r="A3377" s="8"/>
      <c r="B3377" s="6"/>
      <c r="C3377" s="7"/>
      <c r="D3377" s="7"/>
      <c r="E3377" s="7"/>
      <c r="F3377" s="6"/>
      <c r="G3377" s="6"/>
      <c r="H3377" s="6"/>
      <c r="I3377" s="7"/>
      <c r="J3377" s="7"/>
      <c r="K3377" s="7"/>
      <c r="L3377" s="6"/>
    </row>
    <row r="3378" spans="1:12" ht="15">
      <c r="A3378" s="8"/>
      <c r="B3378" s="6"/>
      <c r="C3378" s="7"/>
      <c r="D3378" s="7"/>
      <c r="E3378" s="7"/>
      <c r="F3378" s="6"/>
      <c r="G3378" s="6"/>
      <c r="H3378" s="6"/>
      <c r="I3378" s="7"/>
      <c r="J3378" s="7"/>
      <c r="K3378" s="7"/>
      <c r="L3378" s="6"/>
    </row>
    <row r="3379" spans="1:12" ht="15">
      <c r="A3379" s="8"/>
      <c r="B3379" s="6"/>
      <c r="C3379" s="7"/>
      <c r="D3379" s="7"/>
      <c r="E3379" s="7"/>
      <c r="F3379" s="6"/>
      <c r="G3379" s="6"/>
      <c r="H3379" s="6"/>
      <c r="I3379" s="7"/>
      <c r="J3379" s="7"/>
      <c r="K3379" s="7"/>
      <c r="L3379" s="6"/>
    </row>
    <row r="3380" spans="1:12" ht="15">
      <c r="A3380" s="8"/>
      <c r="B3380" s="6"/>
      <c r="C3380" s="7"/>
      <c r="D3380" s="7"/>
      <c r="E3380" s="7"/>
      <c r="F3380" s="6"/>
      <c r="G3380" s="6"/>
      <c r="H3380" s="6"/>
      <c r="I3380" s="7"/>
      <c r="J3380" s="7"/>
      <c r="K3380" s="7"/>
      <c r="L3380" s="6"/>
    </row>
    <row r="3381" spans="1:12" ht="15">
      <c r="A3381" s="8"/>
      <c r="B3381" s="6"/>
      <c r="C3381" s="7"/>
      <c r="D3381" s="7"/>
      <c r="E3381" s="7"/>
      <c r="F3381" s="6"/>
      <c r="G3381" s="6"/>
      <c r="H3381" s="6"/>
      <c r="I3381" s="7"/>
      <c r="J3381" s="7"/>
      <c r="K3381" s="7"/>
      <c r="L3381" s="6"/>
    </row>
    <row r="3382" spans="1:12" ht="15">
      <c r="A3382" s="8"/>
      <c r="B3382" s="6"/>
      <c r="C3382" s="7"/>
      <c r="D3382" s="7"/>
      <c r="E3382" s="7"/>
      <c r="F3382" s="6"/>
      <c r="G3382" s="6"/>
      <c r="H3382" s="6"/>
      <c r="I3382" s="7"/>
      <c r="J3382" s="7"/>
      <c r="K3382" s="7"/>
      <c r="L3382" s="6"/>
    </row>
    <row r="3383" spans="1:12" ht="15">
      <c r="A3383" s="8"/>
      <c r="B3383" s="6"/>
      <c r="C3383" s="7"/>
      <c r="D3383" s="7"/>
      <c r="E3383" s="7"/>
      <c r="F3383" s="6"/>
      <c r="G3383" s="6"/>
      <c r="H3383" s="6"/>
      <c r="I3383" s="7"/>
      <c r="J3383" s="7"/>
      <c r="K3383" s="7"/>
      <c r="L3383" s="6"/>
    </row>
    <row r="3384" spans="1:12" ht="15">
      <c r="A3384" s="8"/>
      <c r="B3384" s="6"/>
      <c r="C3384" s="7"/>
      <c r="D3384" s="7"/>
      <c r="E3384" s="7"/>
      <c r="F3384" s="6"/>
      <c r="G3384" s="6"/>
      <c r="H3384" s="6"/>
      <c r="I3384" s="7"/>
      <c r="J3384" s="7"/>
      <c r="K3384" s="7"/>
      <c r="L3384" s="6"/>
    </row>
    <row r="3385" spans="1:12" ht="15">
      <c r="A3385" s="8"/>
      <c r="B3385" s="6"/>
      <c r="C3385" s="7"/>
      <c r="D3385" s="7"/>
      <c r="E3385" s="7"/>
      <c r="F3385" s="6"/>
      <c r="G3385" s="6"/>
      <c r="H3385" s="6"/>
      <c r="I3385" s="7"/>
      <c r="J3385" s="7"/>
      <c r="K3385" s="7"/>
      <c r="L3385" s="6"/>
    </row>
    <row r="3386" spans="1:12" ht="15">
      <c r="A3386" s="8"/>
      <c r="B3386" s="6"/>
      <c r="C3386" s="7"/>
      <c r="D3386" s="7"/>
      <c r="E3386" s="7"/>
      <c r="F3386" s="6"/>
      <c r="G3386" s="6"/>
      <c r="H3386" s="6"/>
      <c r="I3386" s="7"/>
      <c r="J3386" s="7"/>
      <c r="K3386" s="7"/>
      <c r="L3386" s="6"/>
    </row>
    <row r="3387" spans="1:12" ht="15">
      <c r="A3387" s="8"/>
      <c r="B3387" s="6"/>
      <c r="C3387" s="7"/>
      <c r="D3387" s="7"/>
      <c r="E3387" s="7"/>
      <c r="F3387" s="6"/>
      <c r="G3387" s="6"/>
      <c r="H3387" s="6"/>
      <c r="I3387" s="7"/>
      <c r="J3387" s="7"/>
      <c r="K3387" s="7"/>
      <c r="L3387" s="6"/>
    </row>
    <row r="3388" spans="1:12" ht="15">
      <c r="A3388" s="8"/>
      <c r="B3388" s="6"/>
      <c r="C3388" s="7"/>
      <c r="D3388" s="7"/>
      <c r="E3388" s="7"/>
      <c r="F3388" s="6"/>
      <c r="G3388" s="6"/>
      <c r="H3388" s="6"/>
      <c r="I3388" s="7"/>
      <c r="J3388" s="7"/>
      <c r="K3388" s="7"/>
      <c r="L3388" s="6"/>
    </row>
    <row r="3389" spans="1:12" ht="15">
      <c r="A3389" s="8"/>
      <c r="B3389" s="6"/>
      <c r="C3389" s="7"/>
      <c r="D3389" s="7"/>
      <c r="E3389" s="7"/>
      <c r="F3389" s="6"/>
      <c r="G3389" s="6"/>
      <c r="H3389" s="6"/>
      <c r="I3389" s="7"/>
      <c r="J3389" s="7"/>
      <c r="K3389" s="7"/>
      <c r="L3389" s="6"/>
    </row>
    <row r="3390" spans="1:12" ht="15">
      <c r="A3390" s="8"/>
      <c r="B3390" s="6"/>
      <c r="C3390" s="7"/>
      <c r="D3390" s="7"/>
      <c r="E3390" s="7"/>
      <c r="F3390" s="6"/>
      <c r="G3390" s="6"/>
      <c r="H3390" s="6"/>
      <c r="I3390" s="7"/>
      <c r="J3390" s="7"/>
      <c r="K3390" s="7"/>
      <c r="L3390" s="6"/>
    </row>
    <row r="3391" spans="1:12" ht="15">
      <c r="A3391" s="8"/>
      <c r="B3391" s="6"/>
      <c r="C3391" s="7"/>
      <c r="D3391" s="7"/>
      <c r="E3391" s="7"/>
      <c r="F3391" s="6"/>
      <c r="G3391" s="6"/>
      <c r="H3391" s="6"/>
      <c r="I3391" s="7"/>
      <c r="J3391" s="7"/>
      <c r="K3391" s="7"/>
      <c r="L3391" s="6"/>
    </row>
    <row r="3392" spans="1:12" ht="15">
      <c r="A3392" s="8"/>
      <c r="B3392" s="6"/>
      <c r="C3392" s="7"/>
      <c r="D3392" s="7"/>
      <c r="E3392" s="7"/>
      <c r="F3392" s="6"/>
      <c r="G3392" s="6"/>
      <c r="H3392" s="6"/>
      <c r="I3392" s="7"/>
      <c r="J3392" s="7"/>
      <c r="K3392" s="7"/>
      <c r="L3392" s="6"/>
    </row>
    <row r="3393" spans="1:12" ht="15">
      <c r="A3393" s="8"/>
      <c r="B3393" s="6"/>
      <c r="C3393" s="7"/>
      <c r="D3393" s="7"/>
      <c r="E3393" s="7"/>
      <c r="F3393" s="6"/>
      <c r="G3393" s="6"/>
      <c r="H3393" s="6"/>
      <c r="I3393" s="7"/>
      <c r="J3393" s="7"/>
      <c r="K3393" s="7"/>
      <c r="L3393" s="6"/>
    </row>
    <row r="3394" spans="1:12" ht="15">
      <c r="A3394" s="8"/>
      <c r="B3394" s="6"/>
      <c r="C3394" s="7"/>
      <c r="D3394" s="7"/>
      <c r="E3394" s="7"/>
      <c r="F3394" s="6"/>
      <c r="G3394" s="6"/>
      <c r="H3394" s="6"/>
      <c r="I3394" s="7"/>
      <c r="J3394" s="7"/>
      <c r="K3394" s="7"/>
      <c r="L3394" s="6"/>
    </row>
    <row r="3395" spans="1:12" ht="15">
      <c r="A3395" s="8"/>
      <c r="B3395" s="6"/>
      <c r="C3395" s="7"/>
      <c r="D3395" s="7"/>
      <c r="E3395" s="7"/>
      <c r="F3395" s="6"/>
      <c r="G3395" s="6"/>
      <c r="H3395" s="6"/>
      <c r="I3395" s="7"/>
      <c r="J3395" s="7"/>
      <c r="K3395" s="7"/>
      <c r="L3395" s="6"/>
    </row>
    <row r="3396" spans="1:12" ht="15">
      <c r="A3396" s="8"/>
      <c r="B3396" s="6"/>
      <c r="C3396" s="7"/>
      <c r="D3396" s="7"/>
      <c r="E3396" s="7"/>
      <c r="F3396" s="6"/>
      <c r="G3396" s="6"/>
      <c r="H3396" s="6"/>
      <c r="I3396" s="7"/>
      <c r="J3396" s="7"/>
      <c r="K3396" s="7"/>
      <c r="L3396" s="6"/>
    </row>
    <row r="3397" spans="1:12" ht="15">
      <c r="A3397" s="8"/>
      <c r="B3397" s="6"/>
      <c r="C3397" s="7"/>
      <c r="D3397" s="7"/>
      <c r="E3397" s="7"/>
      <c r="F3397" s="6"/>
      <c r="G3397" s="6"/>
      <c r="H3397" s="6"/>
      <c r="I3397" s="7"/>
      <c r="J3397" s="7"/>
      <c r="K3397" s="7"/>
      <c r="L3397" s="6"/>
    </row>
    <row r="3398" spans="1:12" ht="15">
      <c r="A3398" s="8"/>
      <c r="B3398" s="6"/>
      <c r="C3398" s="7"/>
      <c r="D3398" s="7"/>
      <c r="E3398" s="7"/>
      <c r="F3398" s="6"/>
      <c r="G3398" s="6"/>
      <c r="H3398" s="6"/>
      <c r="I3398" s="7"/>
      <c r="J3398" s="7"/>
      <c r="K3398" s="7"/>
      <c r="L3398" s="6"/>
    </row>
    <row r="3399" spans="1:12" ht="15">
      <c r="A3399" s="8"/>
      <c r="B3399" s="6"/>
      <c r="C3399" s="7"/>
      <c r="D3399" s="7"/>
      <c r="E3399" s="7"/>
      <c r="F3399" s="6"/>
      <c r="G3399" s="6"/>
      <c r="H3399" s="6"/>
      <c r="I3399" s="7"/>
      <c r="J3399" s="7"/>
      <c r="K3399" s="7"/>
      <c r="L3399" s="6"/>
    </row>
    <row r="3400" spans="1:12" ht="15">
      <c r="A3400" s="8"/>
      <c r="B3400" s="6"/>
      <c r="C3400" s="7"/>
      <c r="D3400" s="7"/>
      <c r="E3400" s="7"/>
      <c r="F3400" s="6"/>
      <c r="G3400" s="6"/>
      <c r="H3400" s="6"/>
      <c r="I3400" s="7"/>
      <c r="J3400" s="7"/>
      <c r="K3400" s="7"/>
      <c r="L3400" s="6"/>
    </row>
    <row r="3401" spans="1:12" ht="15">
      <c r="A3401" s="8"/>
      <c r="B3401" s="6"/>
      <c r="C3401" s="7"/>
      <c r="D3401" s="7"/>
      <c r="E3401" s="7"/>
      <c r="F3401" s="6"/>
      <c r="G3401" s="6"/>
      <c r="H3401" s="6"/>
      <c r="I3401" s="7"/>
      <c r="J3401" s="7"/>
      <c r="K3401" s="7"/>
      <c r="L3401" s="6"/>
    </row>
    <row r="3402" spans="1:12" ht="15">
      <c r="A3402" s="8"/>
      <c r="B3402" s="6"/>
      <c r="C3402" s="7"/>
      <c r="D3402" s="7"/>
      <c r="E3402" s="7"/>
      <c r="F3402" s="6"/>
      <c r="G3402" s="6"/>
      <c r="H3402" s="6"/>
      <c r="I3402" s="7"/>
      <c r="J3402" s="7"/>
      <c r="K3402" s="7"/>
      <c r="L3402" s="6"/>
    </row>
    <row r="3403" spans="1:12" ht="15">
      <c r="A3403" s="8"/>
      <c r="B3403" s="6"/>
      <c r="C3403" s="7"/>
      <c r="D3403" s="7"/>
      <c r="E3403" s="7"/>
      <c r="F3403" s="6"/>
      <c r="G3403" s="6"/>
      <c r="H3403" s="6"/>
      <c r="I3403" s="7"/>
      <c r="J3403" s="7"/>
      <c r="K3403" s="7"/>
      <c r="L3403" s="6"/>
    </row>
    <row r="3404" spans="1:12" ht="15">
      <c r="A3404" s="8"/>
      <c r="B3404" s="6"/>
      <c r="C3404" s="7"/>
      <c r="D3404" s="7"/>
      <c r="E3404" s="7"/>
      <c r="F3404" s="6"/>
      <c r="G3404" s="6"/>
      <c r="H3404" s="6"/>
      <c r="I3404" s="7"/>
      <c r="J3404" s="7"/>
      <c r="K3404" s="7"/>
      <c r="L3404" s="6"/>
    </row>
    <row r="3405" spans="1:12" ht="15">
      <c r="A3405" s="8"/>
      <c r="B3405" s="6"/>
      <c r="C3405" s="7"/>
      <c r="D3405" s="7"/>
      <c r="E3405" s="7"/>
      <c r="F3405" s="6"/>
      <c r="G3405" s="6"/>
      <c r="H3405" s="6"/>
      <c r="I3405" s="7"/>
      <c r="J3405" s="7"/>
      <c r="K3405" s="7"/>
      <c r="L3405" s="6"/>
    </row>
    <row r="3406" spans="1:12" ht="15">
      <c r="A3406" s="8"/>
      <c r="B3406" s="6"/>
      <c r="C3406" s="7"/>
      <c r="D3406" s="7"/>
      <c r="E3406" s="7"/>
      <c r="F3406" s="6"/>
      <c r="G3406" s="6"/>
      <c r="H3406" s="6"/>
      <c r="I3406" s="7"/>
      <c r="J3406" s="7"/>
      <c r="K3406" s="7"/>
      <c r="L3406" s="6"/>
    </row>
    <row r="3407" spans="1:12" ht="15">
      <c r="A3407" s="8"/>
      <c r="B3407" s="6"/>
      <c r="C3407" s="7"/>
      <c r="D3407" s="7"/>
      <c r="E3407" s="7"/>
      <c r="F3407" s="6"/>
      <c r="G3407" s="6"/>
      <c r="H3407" s="6"/>
      <c r="I3407" s="7"/>
      <c r="J3407" s="7"/>
      <c r="K3407" s="7"/>
      <c r="L3407" s="6"/>
    </row>
    <row r="3408" spans="1:12" ht="15">
      <c r="A3408" s="8"/>
      <c r="B3408" s="6"/>
      <c r="C3408" s="7"/>
      <c r="D3408" s="7"/>
      <c r="E3408" s="7"/>
      <c r="F3408" s="6"/>
      <c r="G3408" s="6"/>
      <c r="H3408" s="6"/>
      <c r="I3408" s="7"/>
      <c r="J3408" s="7"/>
      <c r="K3408" s="7"/>
      <c r="L3408" s="6"/>
    </row>
    <row r="3409" spans="1:12" ht="15">
      <c r="A3409" s="8"/>
      <c r="B3409" s="6"/>
      <c r="C3409" s="7"/>
      <c r="D3409" s="7"/>
      <c r="E3409" s="7"/>
      <c r="F3409" s="6"/>
      <c r="G3409" s="6"/>
      <c r="H3409" s="6"/>
      <c r="I3409" s="7"/>
      <c r="J3409" s="7"/>
      <c r="K3409" s="7"/>
      <c r="L3409" s="6"/>
    </row>
    <row r="3410" spans="1:12" ht="15">
      <c r="A3410" s="8"/>
      <c r="B3410" s="6"/>
      <c r="C3410" s="7"/>
      <c r="D3410" s="7"/>
      <c r="E3410" s="7"/>
      <c r="F3410" s="6"/>
      <c r="G3410" s="6"/>
      <c r="H3410" s="6"/>
      <c r="I3410" s="7"/>
      <c r="J3410" s="7"/>
      <c r="K3410" s="7"/>
      <c r="L3410" s="6"/>
    </row>
    <row r="3411" spans="1:12" ht="15">
      <c r="A3411" s="8"/>
      <c r="B3411" s="6"/>
      <c r="C3411" s="7"/>
      <c r="D3411" s="7"/>
      <c r="E3411" s="7"/>
      <c r="F3411" s="6"/>
      <c r="G3411" s="6"/>
      <c r="H3411" s="6"/>
      <c r="I3411" s="7"/>
      <c r="J3411" s="7"/>
      <c r="K3411" s="7"/>
      <c r="L3411" s="6"/>
    </row>
    <row r="3412" spans="1:12" ht="15">
      <c r="A3412" s="8"/>
      <c r="B3412" s="6"/>
      <c r="C3412" s="7"/>
      <c r="D3412" s="7"/>
      <c r="E3412" s="7"/>
      <c r="F3412" s="6"/>
      <c r="G3412" s="6"/>
      <c r="H3412" s="6"/>
      <c r="I3412" s="7"/>
      <c r="J3412" s="7"/>
      <c r="K3412" s="7"/>
      <c r="L3412" s="6"/>
    </row>
    <row r="3413" spans="1:12" ht="15">
      <c r="A3413" s="8"/>
      <c r="B3413" s="6"/>
      <c r="C3413" s="7"/>
      <c r="D3413" s="7"/>
      <c r="E3413" s="7"/>
      <c r="F3413" s="6"/>
      <c r="G3413" s="6"/>
      <c r="H3413" s="6"/>
      <c r="I3413" s="7"/>
      <c r="J3413" s="7"/>
      <c r="K3413" s="7"/>
      <c r="L3413" s="6"/>
    </row>
    <row r="3414" spans="1:12" ht="15">
      <c r="A3414" s="8"/>
      <c r="B3414" s="6"/>
      <c r="C3414" s="7"/>
      <c r="D3414" s="7"/>
      <c r="E3414" s="7"/>
      <c r="F3414" s="6"/>
      <c r="G3414" s="6"/>
      <c r="H3414" s="6"/>
      <c r="I3414" s="7"/>
      <c r="J3414" s="7"/>
      <c r="K3414" s="7"/>
      <c r="L3414" s="6"/>
    </row>
    <row r="3415" spans="1:12" ht="15">
      <c r="A3415" s="8"/>
      <c r="B3415" s="6"/>
      <c r="C3415" s="7"/>
      <c r="D3415" s="7"/>
      <c r="E3415" s="7"/>
      <c r="F3415" s="6"/>
      <c r="G3415" s="6"/>
      <c r="H3415" s="6"/>
      <c r="I3415" s="7"/>
      <c r="J3415" s="7"/>
      <c r="K3415" s="7"/>
      <c r="L3415" s="6"/>
    </row>
    <row r="3416" spans="1:12" ht="15">
      <c r="A3416" s="8"/>
      <c r="B3416" s="6"/>
      <c r="C3416" s="7"/>
      <c r="D3416" s="7"/>
      <c r="E3416" s="7"/>
      <c r="F3416" s="6"/>
      <c r="G3416" s="6"/>
      <c r="H3416" s="6"/>
      <c r="I3416" s="7"/>
      <c r="J3416" s="7"/>
      <c r="K3416" s="7"/>
      <c r="L3416" s="6"/>
    </row>
    <row r="3417" spans="1:12" ht="15">
      <c r="A3417" s="8"/>
      <c r="B3417" s="6"/>
      <c r="C3417" s="7"/>
      <c r="D3417" s="7"/>
      <c r="E3417" s="7"/>
      <c r="F3417" s="6"/>
      <c r="G3417" s="6"/>
      <c r="H3417" s="6"/>
      <c r="I3417" s="7"/>
      <c r="J3417" s="7"/>
      <c r="K3417" s="7"/>
      <c r="L3417" s="6"/>
    </row>
    <row r="3418" ht="15">
      <c r="A3418" s="8"/>
    </row>
  </sheetData>
  <protectedRanges>
    <protectedRange sqref="A1" name="Диапазон5"/>
    <protectedRange sqref="B2" name="Диапазон4"/>
    <protectedRange sqref="C34:L35 C114:H114 C115:F116 C27:H31 C40:H43 C36:H36 C37:J37 H38:H39 C38:F39" name="Диапазон3"/>
    <protectedRange sqref="C111:H112 C24:H24" name="Диапазон2"/>
    <protectedRange sqref="J16:L18 I111:L112 I114:L115 G115:H115 G116:L116 C23:L23 I24:L24 F32:G32 C63:L64 I42:L43 I26:L32 C19:L21 C17:I18 I36:L36 I38:L39 K37:L37 G38:G39 I45:L61 C66:L109 C10:L15" name="Диапазон1"/>
  </protectedRanges>
  <mergeCells count="28">
    <mergeCell ref="A9:L9"/>
    <mergeCell ref="A113:L113"/>
    <mergeCell ref="A16:L16"/>
    <mergeCell ref="A33:L33"/>
    <mergeCell ref="A110:L110"/>
    <mergeCell ref="A22:L22"/>
    <mergeCell ref="A44:L44"/>
    <mergeCell ref="A25:L25"/>
    <mergeCell ref="A62:L62"/>
    <mergeCell ref="A65:L65"/>
    <mergeCell ref="A80:L80"/>
    <mergeCell ref="A95:L95"/>
    <mergeCell ref="A1:F1"/>
    <mergeCell ref="G1:I1"/>
    <mergeCell ref="B2:L2"/>
    <mergeCell ref="A4:A7"/>
    <mergeCell ref="B4:B7"/>
    <mergeCell ref="C4:L4"/>
    <mergeCell ref="F6:F7"/>
    <mergeCell ref="G6:G7"/>
    <mergeCell ref="I5:L5"/>
    <mergeCell ref="I6:I7"/>
    <mergeCell ref="J6:J7"/>
    <mergeCell ref="K6:K7"/>
    <mergeCell ref="L6:L7"/>
    <mergeCell ref="C5:H5"/>
    <mergeCell ref="C6:E6"/>
    <mergeCell ref="H6:H7"/>
  </mergeCells>
  <printOptions/>
  <pageMargins left="0.7" right="0.7" top="0.75" bottom="0.75" header="0.3" footer="0.3"/>
  <pageSetup horizontalDpi="600" verticalDpi="600" orientation="landscape" paperSize="9" scale="65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90" zoomScaleSheetLayoutView="90" workbookViewId="0" topLeftCell="A1">
      <selection activeCell="P13" sqref="P13"/>
    </sheetView>
  </sheetViews>
  <sheetFormatPr defaultColWidth="9.140625" defaultRowHeight="15"/>
  <cols>
    <col min="1" max="1" width="4.28125" style="27" customWidth="1"/>
    <col min="2" max="2" width="11.421875" style="27" customWidth="1"/>
    <col min="3" max="3" width="12.7109375" style="27" customWidth="1"/>
    <col min="4" max="4" width="9.140625" style="27" customWidth="1"/>
    <col min="5" max="5" width="12.8515625" style="27" customWidth="1"/>
    <col min="6" max="7" width="9.140625" style="27" customWidth="1"/>
    <col min="8" max="8" width="13.00390625" style="27" customWidth="1"/>
    <col min="9" max="9" width="11.28125" style="27" customWidth="1"/>
    <col min="10" max="10" width="13.421875" style="27" customWidth="1"/>
    <col min="11" max="11" width="11.8515625" style="27" customWidth="1"/>
    <col min="12" max="12" width="12.140625" style="27" customWidth="1"/>
    <col min="13" max="16384" width="9.140625" style="27" customWidth="1"/>
  </cols>
  <sheetData>
    <row r="1" spans="1:12" ht="15.75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">
      <c r="A2" s="28"/>
      <c r="B2" s="28"/>
      <c r="C2" s="28"/>
      <c r="D2" s="28"/>
      <c r="E2" s="29" t="s">
        <v>49</v>
      </c>
      <c r="F2" s="142">
        <v>42005</v>
      </c>
      <c r="G2" s="143"/>
      <c r="H2" s="30" t="s">
        <v>48</v>
      </c>
      <c r="I2" s="90">
        <v>42094</v>
      </c>
      <c r="J2" s="28"/>
      <c r="L2" s="28"/>
    </row>
    <row r="3" spans="1:12" ht="27" customHeight="1">
      <c r="A3" s="151" t="s">
        <v>19</v>
      </c>
      <c r="B3" s="151"/>
      <c r="C3" s="151"/>
      <c r="D3" s="151"/>
      <c r="E3" s="151"/>
      <c r="F3" s="143"/>
      <c r="G3" s="143"/>
      <c r="H3" s="143"/>
      <c r="I3" s="143"/>
      <c r="J3" s="143"/>
      <c r="K3" s="143"/>
      <c r="L3" s="143"/>
    </row>
    <row r="4" spans="1:12" ht="15">
      <c r="A4" s="31"/>
      <c r="B4" s="32"/>
      <c r="C4" s="32"/>
      <c r="D4" s="32"/>
      <c r="E4" s="32"/>
      <c r="F4" s="32"/>
      <c r="G4" s="32"/>
      <c r="H4" s="31"/>
      <c r="I4" s="31"/>
      <c r="J4" s="32"/>
      <c r="K4" s="32"/>
      <c r="L4" s="32"/>
    </row>
    <row r="5" spans="1:12" ht="50.25" customHeight="1">
      <c r="A5" s="144" t="s">
        <v>34</v>
      </c>
      <c r="B5" s="146" t="s">
        <v>51</v>
      </c>
      <c r="C5" s="147"/>
      <c r="D5" s="147"/>
      <c r="E5" s="148"/>
      <c r="F5" s="149" t="s">
        <v>38</v>
      </c>
      <c r="G5" s="149"/>
      <c r="H5" s="144" t="s">
        <v>52</v>
      </c>
      <c r="I5" s="144" t="s">
        <v>53</v>
      </c>
      <c r="J5" s="150" t="s">
        <v>54</v>
      </c>
      <c r="K5" s="150" t="s">
        <v>55</v>
      </c>
      <c r="L5" s="150" t="s">
        <v>56</v>
      </c>
    </row>
    <row r="6" spans="1:12" ht="187.5" customHeight="1">
      <c r="A6" s="145"/>
      <c r="B6" s="20" t="s">
        <v>35</v>
      </c>
      <c r="C6" s="21" t="s">
        <v>43</v>
      </c>
      <c r="D6" s="21" t="s">
        <v>44</v>
      </c>
      <c r="E6" s="21" t="s">
        <v>57</v>
      </c>
      <c r="F6" s="22" t="s">
        <v>46</v>
      </c>
      <c r="G6" s="22" t="s">
        <v>47</v>
      </c>
      <c r="H6" s="145"/>
      <c r="I6" s="145"/>
      <c r="J6" s="150"/>
      <c r="K6" s="150"/>
      <c r="L6" s="150"/>
    </row>
    <row r="7" spans="1:12" ht="15">
      <c r="A7" s="33">
        <v>1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pans="1:12" ht="15">
      <c r="A8" s="33">
        <v>2</v>
      </c>
      <c r="B8" s="33"/>
      <c r="C8" s="33"/>
      <c r="D8" s="33"/>
      <c r="E8" s="33"/>
      <c r="F8" s="33"/>
      <c r="G8" s="33"/>
      <c r="H8" s="33"/>
      <c r="I8" s="33"/>
      <c r="J8" s="24"/>
      <c r="K8" s="24"/>
      <c r="L8" s="33"/>
    </row>
    <row r="9" spans="1:12" ht="15">
      <c r="A9" s="33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</sheetData>
  <mergeCells count="12">
    <mergeCell ref="A1:L1"/>
    <mergeCell ref="F2:G2"/>
    <mergeCell ref="A5:A6"/>
    <mergeCell ref="B5:E5"/>
    <mergeCell ref="F5:G5"/>
    <mergeCell ref="H5:H6"/>
    <mergeCell ref="I5:I6"/>
    <mergeCell ref="J5:J6"/>
    <mergeCell ref="K5:K6"/>
    <mergeCell ref="L5:L6"/>
    <mergeCell ref="F3:L3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SheetLayoutView="100" workbookViewId="0" topLeftCell="A3">
      <selection activeCell="J22" sqref="J22"/>
    </sheetView>
  </sheetViews>
  <sheetFormatPr defaultColWidth="9.140625" defaultRowHeight="15"/>
  <cols>
    <col min="1" max="1" width="4.7109375" style="18" customWidth="1"/>
    <col min="2" max="3" width="9.140625" style="18" customWidth="1"/>
    <col min="4" max="4" width="8.8515625" style="18" customWidth="1"/>
    <col min="5" max="5" width="8.00390625" style="18" customWidth="1"/>
    <col min="6" max="6" width="11.140625" style="18" customWidth="1"/>
    <col min="7" max="7" width="10.140625" style="18" customWidth="1"/>
    <col min="8" max="8" width="9.140625" style="18" customWidth="1"/>
    <col min="9" max="9" width="9.8515625" style="18" bestFit="1" customWidth="1"/>
    <col min="10" max="10" width="11.57421875" style="18" customWidth="1"/>
    <col min="11" max="11" width="12.7109375" style="18" customWidth="1"/>
    <col min="12" max="12" width="14.140625" style="18" customWidth="1"/>
    <col min="13" max="13" width="11.00390625" style="18" customWidth="1"/>
    <col min="14" max="16384" width="9.140625" style="18" customWidth="1"/>
  </cols>
  <sheetData>
    <row r="1" spans="1:13" ht="29.25" customHeight="1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9.25" customHeight="1">
      <c r="A2" s="153" t="s">
        <v>19</v>
      </c>
      <c r="B2" s="153"/>
      <c r="C2" s="153"/>
      <c r="D2" s="153"/>
      <c r="E2" s="153"/>
      <c r="F2" s="153"/>
      <c r="G2" s="153"/>
      <c r="H2" s="154"/>
      <c r="I2" s="154"/>
      <c r="J2" s="154"/>
      <c r="K2" s="154"/>
      <c r="L2" s="154"/>
      <c r="M2" s="154"/>
    </row>
    <row r="3" spans="1:12" ht="17.25" customHeight="1">
      <c r="A3" s="152" t="s">
        <v>49</v>
      </c>
      <c r="B3" s="152"/>
      <c r="C3" s="152"/>
      <c r="D3" s="152"/>
      <c r="E3" s="152"/>
      <c r="F3" s="152"/>
      <c r="G3" s="91">
        <v>42005</v>
      </c>
      <c r="H3" s="25" t="s">
        <v>48</v>
      </c>
      <c r="I3" s="91">
        <v>42094</v>
      </c>
      <c r="J3" s="26"/>
      <c r="K3" s="26"/>
      <c r="L3" s="26"/>
    </row>
    <row r="4" spans="10:11" ht="15">
      <c r="J4" s="19"/>
      <c r="K4" s="19"/>
    </row>
    <row r="5" spans="1:13" ht="55.5" customHeight="1">
      <c r="A5" s="144" t="s">
        <v>34</v>
      </c>
      <c r="B5" s="149" t="s">
        <v>35</v>
      </c>
      <c r="C5" s="149" t="s">
        <v>36</v>
      </c>
      <c r="D5" s="149" t="s">
        <v>60</v>
      </c>
      <c r="E5" s="149"/>
      <c r="F5" s="149"/>
      <c r="G5" s="144" t="s">
        <v>37</v>
      </c>
      <c r="H5" s="149" t="s">
        <v>38</v>
      </c>
      <c r="I5" s="149"/>
      <c r="J5" s="150" t="s">
        <v>39</v>
      </c>
      <c r="K5" s="150" t="s">
        <v>40</v>
      </c>
      <c r="L5" s="150" t="s">
        <v>41</v>
      </c>
      <c r="M5" s="155" t="s">
        <v>42</v>
      </c>
    </row>
    <row r="6" spans="1:13" ht="139.5" customHeight="1">
      <c r="A6" s="145"/>
      <c r="B6" s="149"/>
      <c r="C6" s="149"/>
      <c r="D6" s="21" t="s">
        <v>43</v>
      </c>
      <c r="E6" s="21" t="s">
        <v>44</v>
      </c>
      <c r="F6" s="21" t="s">
        <v>45</v>
      </c>
      <c r="G6" s="145"/>
      <c r="H6" s="22" t="s">
        <v>46</v>
      </c>
      <c r="I6" s="22" t="s">
        <v>47</v>
      </c>
      <c r="J6" s="150"/>
      <c r="K6" s="150"/>
      <c r="L6" s="150"/>
      <c r="M6" s="155"/>
    </row>
    <row r="7" spans="1:13" ht="15">
      <c r="A7" s="23"/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spans="1:13" ht="15">
      <c r="A8" s="23"/>
      <c r="B8" s="23"/>
      <c r="C8" s="23"/>
      <c r="D8" s="23"/>
      <c r="E8" s="23"/>
      <c r="F8" s="23"/>
      <c r="G8" s="23"/>
      <c r="H8" s="23"/>
      <c r="I8" s="23"/>
      <c r="J8" s="24"/>
      <c r="K8" s="24"/>
      <c r="L8" s="23"/>
      <c r="M8" s="23"/>
    </row>
    <row r="9" spans="1:13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mergeCells count="14">
    <mergeCell ref="A1:M1"/>
    <mergeCell ref="A3:F3"/>
    <mergeCell ref="A5:A6"/>
    <mergeCell ref="B5:B6"/>
    <mergeCell ref="C5:C6"/>
    <mergeCell ref="D5:F5"/>
    <mergeCell ref="G5:G6"/>
    <mergeCell ref="H5:I5"/>
    <mergeCell ref="J5:J6"/>
    <mergeCell ref="K5:K6"/>
    <mergeCell ref="A2:G2"/>
    <mergeCell ref="H2:M2"/>
    <mergeCell ref="L5:L6"/>
    <mergeCell ref="M5:M6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 topLeftCell="A1">
      <selection activeCell="G5" sqref="G5"/>
    </sheetView>
  </sheetViews>
  <sheetFormatPr defaultColWidth="9.140625" defaultRowHeight="15"/>
  <cols>
    <col min="1" max="1" width="37.8515625" style="66" customWidth="1"/>
    <col min="2" max="2" width="10.8515625" style="66" customWidth="1"/>
    <col min="3" max="3" width="12.7109375" style="66" customWidth="1"/>
    <col min="4" max="4" width="15.8515625" style="66" customWidth="1"/>
    <col min="5" max="6" width="13.28125" style="66" customWidth="1"/>
    <col min="7" max="7" width="13.8515625" style="66" customWidth="1"/>
    <col min="8" max="16384" width="9.140625" style="66" customWidth="1"/>
  </cols>
  <sheetData>
    <row r="1" spans="1:13" ht="35.25" customHeight="1" thickBot="1">
      <c r="A1" s="156" t="s">
        <v>74</v>
      </c>
      <c r="B1" s="156"/>
      <c r="C1" s="156"/>
      <c r="D1" s="156"/>
      <c r="E1" s="156"/>
      <c r="F1" s="156"/>
      <c r="G1" s="156"/>
      <c r="H1" s="65"/>
      <c r="I1" s="65"/>
      <c r="J1" s="65"/>
      <c r="K1" s="65"/>
      <c r="L1" s="65"/>
      <c r="M1" s="65"/>
    </row>
    <row r="2" spans="1:7" ht="15">
      <c r="A2" s="67"/>
      <c r="B2" s="68" t="s">
        <v>75</v>
      </c>
      <c r="C2" s="157" t="s">
        <v>76</v>
      </c>
      <c r="D2" s="158"/>
      <c r="E2" s="159"/>
      <c r="F2" s="160" t="s">
        <v>174</v>
      </c>
      <c r="G2" s="162" t="s">
        <v>80</v>
      </c>
    </row>
    <row r="3" spans="1:7" ht="30.75" thickBot="1">
      <c r="A3" s="71"/>
      <c r="B3" s="72"/>
      <c r="C3" s="73" t="s">
        <v>77</v>
      </c>
      <c r="D3" s="73" t="s">
        <v>78</v>
      </c>
      <c r="E3" s="73" t="s">
        <v>79</v>
      </c>
      <c r="F3" s="161"/>
      <c r="G3" s="163"/>
    </row>
    <row r="4" spans="1:7" ht="60.75" thickBot="1">
      <c r="A4" s="74" t="s">
        <v>90</v>
      </c>
      <c r="B4" s="75">
        <f>C4+D4+E4+F4+G4</f>
        <v>0</v>
      </c>
      <c r="C4" s="75"/>
      <c r="D4" s="75"/>
      <c r="E4" s="75"/>
      <c r="F4" s="75"/>
      <c r="G4" s="76"/>
    </row>
    <row r="5" spans="1:7" ht="75">
      <c r="A5" s="77" t="s">
        <v>91</v>
      </c>
      <c r="B5" s="69">
        <f>C5+D5+E5+F5+G5</f>
        <v>0</v>
      </c>
      <c r="C5" s="69">
        <f>C6+C7+C8</f>
        <v>0</v>
      </c>
      <c r="D5" s="69">
        <f>D6+D7+D8</f>
        <v>0</v>
      </c>
      <c r="E5" s="69">
        <f>E6+E7+E8</f>
        <v>0</v>
      </c>
      <c r="F5" s="69">
        <f>F6+F7+F8</f>
        <v>0</v>
      </c>
      <c r="G5" s="70">
        <f>G6+G7+G8</f>
        <v>0</v>
      </c>
    </row>
    <row r="6" spans="1:7" ht="30">
      <c r="A6" s="81" t="s">
        <v>81</v>
      </c>
      <c r="B6" s="78">
        <f aca="true" t="shared" si="0" ref="B6:B18">C6+D6+E6+F6+G6</f>
        <v>0</v>
      </c>
      <c r="C6" s="78"/>
      <c r="D6" s="78"/>
      <c r="E6" s="78"/>
      <c r="F6" s="78"/>
      <c r="G6" s="79"/>
    </row>
    <row r="7" spans="1:7" ht="30">
      <c r="A7" s="81" t="s">
        <v>82</v>
      </c>
      <c r="B7" s="78">
        <f t="shared" si="0"/>
        <v>0</v>
      </c>
      <c r="C7" s="78"/>
      <c r="D7" s="78"/>
      <c r="E7" s="78"/>
      <c r="F7" s="78"/>
      <c r="G7" s="79"/>
    </row>
    <row r="8" spans="1:7" ht="30.75" thickBot="1">
      <c r="A8" s="82" t="s">
        <v>83</v>
      </c>
      <c r="B8" s="72">
        <f t="shared" si="0"/>
        <v>0</v>
      </c>
      <c r="C8" s="72"/>
      <c r="D8" s="72"/>
      <c r="E8" s="72"/>
      <c r="F8" s="72"/>
      <c r="G8" s="80"/>
    </row>
    <row r="9" spans="1:7" ht="75.75" thickBot="1">
      <c r="A9" s="74" t="s">
        <v>92</v>
      </c>
      <c r="B9" s="75">
        <f t="shared" si="0"/>
        <v>0</v>
      </c>
      <c r="C9" s="75"/>
      <c r="D9" s="75"/>
      <c r="E9" s="75"/>
      <c r="F9" s="75"/>
      <c r="G9" s="76"/>
    </row>
    <row r="10" spans="1:7" ht="90">
      <c r="A10" s="77" t="s">
        <v>93</v>
      </c>
      <c r="B10" s="69">
        <f t="shared" si="0"/>
        <v>0</v>
      </c>
      <c r="C10" s="69">
        <f>C11+C12+C13</f>
        <v>0</v>
      </c>
      <c r="D10" s="69">
        <f>D11+D12+D13</f>
        <v>0</v>
      </c>
      <c r="E10" s="69">
        <f>E11+E12+E13</f>
        <v>0</v>
      </c>
      <c r="F10" s="69">
        <f>F11+F12+F13</f>
        <v>0</v>
      </c>
      <c r="G10" s="70">
        <f>G11+G12+G13</f>
        <v>0</v>
      </c>
    </row>
    <row r="11" spans="1:7" ht="30">
      <c r="A11" s="81" t="s">
        <v>84</v>
      </c>
      <c r="B11" s="78">
        <f t="shared" si="0"/>
        <v>0</v>
      </c>
      <c r="C11" s="78"/>
      <c r="D11" s="78"/>
      <c r="E11" s="78"/>
      <c r="F11" s="78"/>
      <c r="G11" s="79"/>
    </row>
    <row r="12" spans="1:7" ht="30">
      <c r="A12" s="81" t="s">
        <v>85</v>
      </c>
      <c r="B12" s="78">
        <f t="shared" si="0"/>
        <v>0</v>
      </c>
      <c r="C12" s="78"/>
      <c r="D12" s="78"/>
      <c r="E12" s="78"/>
      <c r="F12" s="78"/>
      <c r="G12" s="79"/>
    </row>
    <row r="13" spans="1:7" ht="30.75" thickBot="1">
      <c r="A13" s="82" t="s">
        <v>86</v>
      </c>
      <c r="B13" s="72">
        <f t="shared" si="0"/>
        <v>0</v>
      </c>
      <c r="C13" s="72"/>
      <c r="D13" s="72"/>
      <c r="E13" s="72"/>
      <c r="F13" s="72"/>
      <c r="G13" s="80"/>
    </row>
    <row r="14" spans="1:7" ht="96" customHeight="1" thickBot="1">
      <c r="A14" s="74" t="s">
        <v>94</v>
      </c>
      <c r="B14" s="75">
        <f t="shared" si="0"/>
        <v>0</v>
      </c>
      <c r="C14" s="75"/>
      <c r="D14" s="75"/>
      <c r="E14" s="75"/>
      <c r="F14" s="75"/>
      <c r="G14" s="76"/>
    </row>
    <row r="15" spans="1:7" ht="90">
      <c r="A15" s="77" t="s">
        <v>95</v>
      </c>
      <c r="B15" s="69">
        <f>C15+D15+E15+F15+G15</f>
        <v>0</v>
      </c>
      <c r="C15" s="69">
        <f>C16+C17+C18</f>
        <v>0</v>
      </c>
      <c r="D15" s="69">
        <f>D16+D17+D18</f>
        <v>0</v>
      </c>
      <c r="E15" s="69">
        <f>E16+E17+E18</f>
        <v>0</v>
      </c>
      <c r="F15" s="69">
        <f>F16+F17+F18</f>
        <v>0</v>
      </c>
      <c r="G15" s="70">
        <f>G16+G17+G18</f>
        <v>0</v>
      </c>
    </row>
    <row r="16" spans="1:7" ht="45">
      <c r="A16" s="81" t="s">
        <v>87</v>
      </c>
      <c r="B16" s="78">
        <f t="shared" si="0"/>
        <v>0</v>
      </c>
      <c r="C16" s="78"/>
      <c r="D16" s="78"/>
      <c r="E16" s="78"/>
      <c r="F16" s="78"/>
      <c r="G16" s="79"/>
    </row>
    <row r="17" spans="1:7" ht="30">
      <c r="A17" s="81" t="s">
        <v>88</v>
      </c>
      <c r="B17" s="78">
        <f t="shared" si="0"/>
        <v>0</v>
      </c>
      <c r="C17" s="78"/>
      <c r="D17" s="78"/>
      <c r="E17" s="78"/>
      <c r="F17" s="78"/>
      <c r="G17" s="79"/>
    </row>
    <row r="18" spans="1:7" ht="30.75" thickBot="1">
      <c r="A18" s="82" t="s">
        <v>89</v>
      </c>
      <c r="B18" s="72">
        <f t="shared" si="0"/>
        <v>0</v>
      </c>
      <c r="C18" s="72"/>
      <c r="D18" s="72"/>
      <c r="E18" s="72"/>
      <c r="F18" s="72"/>
      <c r="G18" s="80"/>
    </row>
  </sheetData>
  <mergeCells count="4">
    <mergeCell ref="A1:G1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2016-03-15T10:24:38Z</dcterms:modified>
  <cp:category/>
  <cp:version/>
  <cp:contentType/>
  <cp:contentStatus/>
</cp:coreProperties>
</file>