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5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<sst xmlns="http://schemas.openxmlformats.org/spreadsheetml/2006/main" count="208" uniqueCount="156">
  <si>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</si>
  <si>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</si>
  <si>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</si>
  <si>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</si>
  <si>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</si>
  <si>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</si>
  <si>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</si>
  <si>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</si>
  <si>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</si>
  <si>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</si>
  <si>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</si>
  <si>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</si>
  <si>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</si>
  <si>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</si>
  <si>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</si>
  <si>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</si>
  <si>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</si>
  <si>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</si>
  <si>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</si>
  <si>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</si>
  <si>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</si>
  <si>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</si>
  <si>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</si>
  <si>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</si>
  <si>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</si>
  <si>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</si>
  <si>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</si>
  <si>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</si>
  <si>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</si>
  <si>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</si>
  <si>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</si>
  <si>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</si>
  <si>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</si>
  <si>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</si>
  <si>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</si>
  <si>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</si>
  <si>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</si>
  <si>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</si>
  <si>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</si>
  <si>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</si>
  <si>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</si>
  <si>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</si>
  <si>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</si>
  <si>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</si>
  <si>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</si>
  <si>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</si>
  <si>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</si>
  <si>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</si>
  <si>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</si>
  <si>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</si>
  <si>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</si>
  <si>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</si>
  <si>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</si>
  <si>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</si>
  <si>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</si>
  <si>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</si>
  <si>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</si>
  <si>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</si>
  <si>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</si>
  <si>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</si>
  <si>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</si>
  <si>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</si>
  <si>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</si>
  <si>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</si>
  <si>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</si>
  <si>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</si>
  <si>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</si>
  <si>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</si>
  <si>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</si>
  <si>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</si>
  <si>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</si>
  <si>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</si>
  <si>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</si>
  <si>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</si>
  <si>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</si>
  <si>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</si>
  <si>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</si>
  <si>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</si>
  <si>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</si>
  <si>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</si>
  <si>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</si>
  <si>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</si>
  <si>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</si>
  <si>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</si>
  <si>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</si>
  <si>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</si>
  <si>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</si>
  <si>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</si>
  <si>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</si>
  <si>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</si>
  <si>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</si>
  <si>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</si>
  <si>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</si>
  <si>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</si>
  <si>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</si>
  <si>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</si>
  <si>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</si>
  <si>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</si>
  <si>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</si>
  <si>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</si>
  <si>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</si>
  <si>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</si>
  <si>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</si>
  <si>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</si>
  <si>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</si>
  <si>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</si>
  <si>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</si>
  <si>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</si>
  <si>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</si>
  <si>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</si>
  <si>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</si>
  <si>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</si>
  <si>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</si>
  <si>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</si>
  <si>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</si>
  <si>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</si>
  <si>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</si>
  <si>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</si>
  <si>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</si>
  <si>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</si>
  <si>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</si>
  <si>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</si>
  <si>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</si>
  <si>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</si>
  <si>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</si>
  <si>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</si>
  <si>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</si>
  <si>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</si>
  <si>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</si>
  <si>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</si>
  <si>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</si>
  <si>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</si>
  <si>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</si>
  <si>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</si>
  <si>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</si>
  <si>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</si>
  <si>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</si>
  <si>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</si>
  <si>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</si>
  <si>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</si>
  <si>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</si>
  <si>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*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</si>
  <si>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п. Целинный</t>
    </r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</si>
  <si>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   с. Ключи</t>
    </r>
  </si>
  <si>
    <t>1. Информация о тарифах на товары и услуги и надбавках к тарифам в сфере холодного водоснабжения  за 1 квартал 2017 г.</t>
  </si>
  <si>
    <t>24  апреля 2017 г.</t>
  </si>
  <si>
    <t>Решение  № 411 от 25 ноября 2016 г.</t>
  </si>
  <si>
    <t>с 01  января 2017 г. по 31 декабря 2017 г.</t>
  </si>
  <si>
    <t xml:space="preserve"> 01.01.2017 г. по 30.06.2017 г.Для населения и иных потребителей- 34,72 руб./м3 (с НДС)                                                                                                                                                                 01.07.2017 г. по 31.12.2017 г.Для населения и иных потребителей- 36,07 руб./м3 (с НДС)</t>
  </si>
  <si>
    <t xml:space="preserve"> 1 квартал  2017 год</t>
  </si>
  <si>
    <t>3,9884  (без НДС)</t>
  </si>
  <si>
    <t>1 квартал 2017 г.</t>
  </si>
  <si>
    <t>1,06 тыс./м3/сут.</t>
  </si>
  <si>
    <t>0,42 тыс./м3/сут.</t>
  </si>
  <si>
    <t>С начала года  2017 г.</t>
  </si>
  <si>
    <t>1 квартал 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</si>
</sst>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top"/>
    </xf>
    <xf numFmtId="0" fontId="1" fillId="4" borderId="3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left" vertical="top"/>
    </xf>
    <xf numFmtId="0" fontId="0" fillId="11" borderId="36" xfId="0" applyFill="1" applyBorder="1" applyAlignment="1">
      <alignment horizontal="center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7" xfId="0" applyFont="1" applyFill="1" applyBorder="1" applyAlignment="1">
      <alignment horizontal="left" vertical="top"/>
    </xf>
    <xf numFmtId="0" fontId="0" fillId="3" borderId="37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0" fillId="3" borderId="36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38" xfId="0" applyFill="1" applyBorder="1" applyAlignment="1">
      <alignment horizontal="center" vertical="center" wrapText="1"/>
    </xf>
    <xf numFmtId="0" fontId="0" fillId="23" borderId="3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40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5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5" xfId="0" applyFont="1" applyFill="1" applyBorder="1" applyAlignment="1">
      <alignment horizontal="center" vertical="top" wrapText="1"/>
    </xf>
    <xf numFmtId="0" fontId="4" fillId="23" borderId="31" xfId="42" applyFill="1" applyBorder="1" applyAlignment="1" applyProtection="1">
      <alignment horizontal="center" vertical="center"/>
      <protection/>
    </xf>
    <xf numFmtId="0" fontId="0" fillId="23" borderId="46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23" borderId="3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3" t="s">
        <v>144</v>
      </c>
      <c r="C4" s="74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145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3">
      <selection activeCell="E9" sqref="E9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57421875" style="0" customWidth="1"/>
  </cols>
  <sheetData>
    <row r="1" spans="1:4" ht="47.25" customHeight="1" thickBot="1">
      <c r="A1" s="95" t="s">
        <v>130</v>
      </c>
      <c r="B1" s="95"/>
      <c r="C1" s="95"/>
      <c r="D1" s="95"/>
    </row>
    <row r="2" spans="1:4" ht="15.75" thickTop="1">
      <c r="A2" s="96" t="s">
        <v>19</v>
      </c>
      <c r="B2" s="97"/>
      <c r="C2" s="76" t="s">
        <v>82</v>
      </c>
      <c r="D2" s="76"/>
    </row>
    <row r="3" spans="1:4" ht="15">
      <c r="A3" s="98" t="s">
        <v>20</v>
      </c>
      <c r="B3" s="77"/>
      <c r="C3" s="78">
        <v>2248005199</v>
      </c>
      <c r="D3" s="78"/>
    </row>
    <row r="4" spans="1:4" ht="15">
      <c r="A4" s="98" t="s">
        <v>21</v>
      </c>
      <c r="B4" s="77"/>
      <c r="C4" s="78">
        <v>224801001</v>
      </c>
      <c r="D4" s="78"/>
    </row>
    <row r="5" spans="1:4" ht="33.75" customHeight="1" thickBot="1">
      <c r="A5" s="98" t="s">
        <v>22</v>
      </c>
      <c r="B5" s="77"/>
      <c r="C5" s="78" t="s">
        <v>83</v>
      </c>
      <c r="D5" s="78"/>
    </row>
    <row r="6" spans="1:4" ht="45" customHeight="1" thickTop="1">
      <c r="A6" s="100" t="s">
        <v>23</v>
      </c>
      <c r="B6" s="84"/>
      <c r="C6" s="101" t="s">
        <v>146</v>
      </c>
      <c r="D6" s="102"/>
    </row>
    <row r="7" spans="1:4" ht="32.25" customHeight="1">
      <c r="A7" s="94" t="s">
        <v>5</v>
      </c>
      <c r="B7" s="86"/>
      <c r="C7" s="92" t="s">
        <v>84</v>
      </c>
      <c r="D7" s="93"/>
    </row>
    <row r="8" spans="1:4" ht="15">
      <c r="A8" s="103" t="s">
        <v>6</v>
      </c>
      <c r="B8" s="81"/>
      <c r="C8" s="82" t="s">
        <v>147</v>
      </c>
      <c r="D8" s="82"/>
    </row>
    <row r="9" spans="1:4" ht="30.75" customHeight="1" thickBot="1">
      <c r="A9" s="99" t="s">
        <v>7</v>
      </c>
      <c r="B9" s="72"/>
      <c r="C9" s="104"/>
      <c r="D9" s="105"/>
    </row>
    <row r="10" spans="1:4" ht="45.75" customHeight="1" thickBot="1" thickTop="1">
      <c r="A10" s="89" t="s">
        <v>0</v>
      </c>
      <c r="B10" s="89"/>
      <c r="C10" s="90" t="s">
        <v>148</v>
      </c>
      <c r="D10" s="91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75" t="s">
        <v>19</v>
      </c>
      <c r="B13" s="75"/>
      <c r="C13" s="76"/>
      <c r="D13" s="76"/>
    </row>
    <row r="14" spans="1:4" ht="15">
      <c r="A14" s="77" t="s">
        <v>20</v>
      </c>
      <c r="B14" s="77"/>
      <c r="C14" s="78"/>
      <c r="D14" s="78"/>
    </row>
    <row r="15" spans="1:4" ht="15">
      <c r="A15" s="77" t="s">
        <v>21</v>
      </c>
      <c r="B15" s="77"/>
      <c r="C15" s="78"/>
      <c r="D15" s="78"/>
    </row>
    <row r="16" spans="1:4" ht="15.75" thickBot="1">
      <c r="A16" s="77" t="s">
        <v>22</v>
      </c>
      <c r="B16" s="77"/>
      <c r="C16" s="78"/>
      <c r="D16" s="78"/>
    </row>
    <row r="17" spans="1:4" ht="45.75" customHeight="1" thickTop="1">
      <c r="A17" s="84" t="s">
        <v>24</v>
      </c>
      <c r="B17" s="84"/>
      <c r="C17" s="85"/>
      <c r="D17" s="85"/>
    </row>
    <row r="18" spans="1:4" ht="31.5" customHeight="1">
      <c r="A18" s="86" t="s">
        <v>5</v>
      </c>
      <c r="B18" s="86"/>
      <c r="C18" s="82"/>
      <c r="D18" s="82"/>
    </row>
    <row r="19" spans="1:4" ht="15">
      <c r="A19" s="81" t="s">
        <v>6</v>
      </c>
      <c r="B19" s="81"/>
      <c r="C19" s="82"/>
      <c r="D19" s="82"/>
    </row>
    <row r="20" spans="1:4" ht="15.75" thickBot="1">
      <c r="A20" s="79" t="s">
        <v>7</v>
      </c>
      <c r="B20" s="79"/>
      <c r="C20" s="80"/>
      <c r="D20" s="80"/>
    </row>
    <row r="21" spans="1:4" ht="34.5" customHeight="1" thickBot="1" thickTop="1">
      <c r="A21" s="87" t="s">
        <v>25</v>
      </c>
      <c r="B21" s="87"/>
      <c r="C21" s="88"/>
      <c r="D21" s="88"/>
    </row>
    <row r="22" ht="15.75" thickTop="1"/>
    <row r="24" spans="1:4" ht="31.5" customHeight="1">
      <c r="A24" s="83" t="s">
        <v>32</v>
      </c>
      <c r="B24" s="83"/>
      <c r="C24" s="83"/>
      <c r="D24" s="83"/>
    </row>
    <row r="25" spans="1:4" ht="60" customHeight="1">
      <c r="A25" s="83" t="s">
        <v>33</v>
      </c>
      <c r="B25" s="83"/>
      <c r="C25" s="83"/>
      <c r="D25" s="83"/>
    </row>
  </sheetData>
  <sheetProtection/>
  <mergeCells count="39"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  <mergeCell ref="A1:D1"/>
    <mergeCell ref="A2:B2"/>
    <mergeCell ref="C2:D2"/>
    <mergeCell ref="A3:B3"/>
    <mergeCell ref="C3:D3"/>
    <mergeCell ref="A10:B10"/>
    <mergeCell ref="C10:D10"/>
    <mergeCell ref="C7:D7"/>
    <mergeCell ref="A7:B7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20:B20"/>
    <mergeCell ref="C20:D20"/>
    <mergeCell ref="A16:B16"/>
    <mergeCell ref="C16:D16"/>
    <mergeCell ref="A19:B19"/>
    <mergeCell ref="C19:D19"/>
    <mergeCell ref="A13:B13"/>
    <mergeCell ref="C13:D13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7">
      <selection activeCell="A17" sqref="A17:B1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5" t="s">
        <v>131</v>
      </c>
      <c r="B2" s="106"/>
    </row>
    <row r="3" ht="15.75" thickBot="1">
      <c r="A3" s="3"/>
    </row>
    <row r="4" spans="1:3" ht="15.75" thickTop="1">
      <c r="A4" s="12" t="s">
        <v>19</v>
      </c>
      <c r="B4" s="76" t="s">
        <v>82</v>
      </c>
      <c r="C4" s="76"/>
    </row>
    <row r="5" spans="1:3" ht="15">
      <c r="A5" s="13" t="s">
        <v>20</v>
      </c>
      <c r="B5" s="78">
        <v>2248005199</v>
      </c>
      <c r="C5" s="78"/>
    </row>
    <row r="6" spans="1:3" ht="15">
      <c r="A6" s="13" t="s">
        <v>21</v>
      </c>
      <c r="B6" s="78">
        <v>224801001</v>
      </c>
      <c r="C6" s="78"/>
    </row>
    <row r="7" spans="1:3" ht="15.75" thickBot="1">
      <c r="A7" s="13" t="s">
        <v>22</v>
      </c>
      <c r="B7" s="78" t="s">
        <v>83</v>
      </c>
      <c r="C7" s="78"/>
    </row>
    <row r="8" spans="1:2" ht="60.75" thickTop="1">
      <c r="A8" s="14" t="s">
        <v>37</v>
      </c>
      <c r="B8" s="23" t="s">
        <v>85</v>
      </c>
    </row>
    <row r="9" spans="1:2" ht="30">
      <c r="A9" s="15" t="s">
        <v>5</v>
      </c>
      <c r="B9" s="24" t="s">
        <v>86</v>
      </c>
    </row>
    <row r="10" spans="1:2" ht="15">
      <c r="A10" s="16" t="s">
        <v>26</v>
      </c>
      <c r="B10" s="24" t="s">
        <v>87</v>
      </c>
    </row>
    <row r="11" spans="1:2" ht="15.75" thickBot="1">
      <c r="A11" s="17" t="s">
        <v>7</v>
      </c>
      <c r="B11" s="25" t="s">
        <v>88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89</v>
      </c>
    </row>
    <row r="14" ht="15">
      <c r="A14"/>
    </row>
    <row r="15" ht="15">
      <c r="A15"/>
    </row>
    <row r="16" spans="1:4" ht="48.75" customHeight="1">
      <c r="A16" s="83" t="s">
        <v>32</v>
      </c>
      <c r="B16" s="83"/>
      <c r="C16" s="11"/>
      <c r="D16" s="11"/>
    </row>
    <row r="17" spans="1:4" ht="62.25" customHeight="1">
      <c r="A17" s="83" t="s">
        <v>33</v>
      </c>
      <c r="B17" s="83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36">
      <selection activeCell="B37" sqref="B37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7" t="s">
        <v>132</v>
      </c>
      <c r="B1" s="107"/>
    </row>
    <row r="2" spans="1:3" ht="15">
      <c r="A2" s="51" t="s">
        <v>19</v>
      </c>
      <c r="B2" s="108" t="s">
        <v>82</v>
      </c>
      <c r="C2" s="109"/>
    </row>
    <row r="3" spans="1:3" ht="15">
      <c r="A3" s="51" t="s">
        <v>20</v>
      </c>
      <c r="B3" s="110">
        <v>2248005199</v>
      </c>
      <c r="C3" s="111"/>
    </row>
    <row r="4" spans="1:3" ht="15">
      <c r="A4" s="51" t="s">
        <v>21</v>
      </c>
      <c r="B4" s="110">
        <v>224801001</v>
      </c>
      <c r="C4" s="111"/>
    </row>
    <row r="5" spans="1:3" ht="15">
      <c r="A5" s="51" t="s">
        <v>22</v>
      </c>
      <c r="B5" s="110" t="s">
        <v>83</v>
      </c>
      <c r="C5" s="111"/>
    </row>
    <row r="6" spans="1:3" ht="15.75" thickBot="1">
      <c r="A6" s="51" t="s">
        <v>76</v>
      </c>
      <c r="B6" s="52" t="s">
        <v>149</v>
      </c>
      <c r="C6" s="53"/>
    </row>
    <row r="7" ht="15.75" thickBot="1"/>
    <row r="8" spans="1:2" ht="16.5" thickBot="1" thickTop="1">
      <c r="A8" s="27" t="s">
        <v>39</v>
      </c>
      <c r="B8" s="28" t="s">
        <v>9</v>
      </c>
    </row>
    <row r="9" spans="1:2" ht="61.5" thickBot="1" thickTop="1">
      <c r="A9" s="29" t="s">
        <v>40</v>
      </c>
      <c r="B9" s="40" t="s">
        <v>41</v>
      </c>
    </row>
    <row r="10" spans="1:2" ht="21" customHeight="1" thickBot="1" thickTop="1">
      <c r="A10" s="29" t="s">
        <v>42</v>
      </c>
      <c r="B10" s="40">
        <v>633</v>
      </c>
    </row>
    <row r="11" spans="1:4" ht="30.75" thickTop="1">
      <c r="A11" s="30" t="s">
        <v>43</v>
      </c>
      <c r="B11" s="70">
        <v>720.1</v>
      </c>
      <c r="D11" s="69">
        <f>B13+B17+B18+B19+B21+B23</f>
        <v>720.0999999999999</v>
      </c>
    </row>
    <row r="12" spans="1:2" ht="48.75" customHeight="1">
      <c r="A12" s="31" t="s">
        <v>44</v>
      </c>
      <c r="B12" s="42">
        <v>0</v>
      </c>
    </row>
    <row r="13" spans="1:4" ht="60">
      <c r="A13" s="31" t="s">
        <v>45</v>
      </c>
      <c r="B13" s="54">
        <v>240.9</v>
      </c>
      <c r="D13" s="69"/>
    </row>
    <row r="14" spans="1:2" ht="15">
      <c r="A14" s="32" t="s">
        <v>46</v>
      </c>
      <c r="B14" s="43" t="s">
        <v>150</v>
      </c>
    </row>
    <row r="15" spans="1:4" ht="15">
      <c r="A15" s="32" t="s">
        <v>94</v>
      </c>
      <c r="B15" s="44">
        <v>60.424</v>
      </c>
      <c r="D15" s="69"/>
    </row>
    <row r="16" spans="1:4" ht="30">
      <c r="A16" s="31" t="s">
        <v>47</v>
      </c>
      <c r="B16" s="43"/>
      <c r="D16" s="69"/>
    </row>
    <row r="17" spans="1:5" ht="45">
      <c r="A17" s="31" t="s">
        <v>48</v>
      </c>
      <c r="B17" s="43">
        <v>168.9</v>
      </c>
      <c r="C17" s="39"/>
      <c r="D17" s="69"/>
      <c r="E17" s="39"/>
    </row>
    <row r="18" spans="1:5" ht="60">
      <c r="A18" s="31" t="s">
        <v>49</v>
      </c>
      <c r="B18" s="43">
        <v>47.9</v>
      </c>
      <c r="C18" s="39"/>
      <c r="D18" s="69"/>
      <c r="E18" s="39"/>
    </row>
    <row r="19" spans="1:5" ht="30">
      <c r="A19" s="31" t="s">
        <v>50</v>
      </c>
      <c r="B19" s="43">
        <v>111.2</v>
      </c>
      <c r="C19" s="39"/>
      <c r="D19" s="69" t="s">
        <v>141</v>
      </c>
      <c r="E19" s="39"/>
    </row>
    <row r="20" spans="1:5" ht="30">
      <c r="A20" s="33" t="s">
        <v>51</v>
      </c>
      <c r="B20" s="43"/>
      <c r="C20" s="39"/>
      <c r="D20" s="69"/>
      <c r="E20" s="39"/>
    </row>
    <row r="21" spans="1:5" ht="30">
      <c r="A21" s="31" t="s">
        <v>52</v>
      </c>
      <c r="B21" s="43">
        <v>75.4</v>
      </c>
      <c r="C21" s="39"/>
      <c r="D21" s="69"/>
      <c r="E21" s="39"/>
    </row>
    <row r="22" spans="1:5" ht="30">
      <c r="A22" s="33" t="s">
        <v>53</v>
      </c>
      <c r="B22" s="43">
        <v>46.7</v>
      </c>
      <c r="C22" s="39"/>
      <c r="D22" s="69"/>
      <c r="E22" s="39"/>
    </row>
    <row r="23" spans="1:5" ht="46.5" customHeight="1">
      <c r="A23" s="31" t="s">
        <v>54</v>
      </c>
      <c r="B23" s="43">
        <v>75.8</v>
      </c>
      <c r="C23" s="39"/>
      <c r="D23" s="69"/>
      <c r="E23" s="39"/>
    </row>
    <row r="24" spans="1:5" ht="84.75" customHeight="1" thickBot="1">
      <c r="A24" s="34" t="s">
        <v>55</v>
      </c>
      <c r="B24" s="49"/>
      <c r="C24" s="39"/>
      <c r="D24" s="39"/>
      <c r="E24" s="39"/>
    </row>
    <row r="25" spans="1:2" ht="31.5" thickBot="1" thickTop="1">
      <c r="A25" s="29" t="s">
        <v>56</v>
      </c>
      <c r="B25" s="50">
        <f>B10-B11</f>
        <v>-87.10000000000002</v>
      </c>
    </row>
    <row r="26" spans="1:2" ht="30.75" thickTop="1">
      <c r="A26" s="35" t="s">
        <v>57</v>
      </c>
      <c r="B26" s="41"/>
    </row>
    <row r="27" spans="1:2" ht="90.75" thickBot="1">
      <c r="A27" s="36" t="s">
        <v>58</v>
      </c>
      <c r="B27" s="45"/>
    </row>
    <row r="28" spans="1:2" ht="30.75" thickTop="1">
      <c r="A28" s="35" t="s">
        <v>59</v>
      </c>
      <c r="B28" s="41">
        <v>0</v>
      </c>
    </row>
    <row r="29" spans="1:2" ht="30.75" thickBot="1">
      <c r="A29" s="37" t="s">
        <v>60</v>
      </c>
      <c r="B29" s="45">
        <v>0</v>
      </c>
    </row>
    <row r="30" spans="1:2" ht="46.5" thickBot="1" thickTop="1">
      <c r="A30" s="29" t="s">
        <v>61</v>
      </c>
      <c r="B30" s="40" t="s">
        <v>140</v>
      </c>
    </row>
    <row r="31" spans="1:2" ht="16.5" thickBot="1" thickTop="1">
      <c r="A31" s="29" t="s">
        <v>62</v>
      </c>
      <c r="B31" s="50">
        <v>28.3</v>
      </c>
    </row>
    <row r="32" spans="1:2" ht="16.5" thickBot="1" thickTop="1">
      <c r="A32" s="29" t="s">
        <v>63</v>
      </c>
      <c r="B32" s="40">
        <v>0</v>
      </c>
    </row>
    <row r="33" spans="1:2" ht="31.5" thickBot="1" thickTop="1">
      <c r="A33" s="29" t="s">
        <v>64</v>
      </c>
      <c r="B33" s="46"/>
    </row>
    <row r="34" spans="1:2" ht="19.5" customHeight="1" thickTop="1">
      <c r="A34" s="35" t="s">
        <v>65</v>
      </c>
      <c r="B34" s="41">
        <v>21.532</v>
      </c>
    </row>
    <row r="35" spans="1:2" ht="15">
      <c r="A35" s="38" t="s">
        <v>66</v>
      </c>
      <c r="B35" s="42">
        <v>14.47</v>
      </c>
    </row>
    <row r="36" spans="1:2" ht="30.75" thickBot="1">
      <c r="A36" s="36" t="s">
        <v>67</v>
      </c>
      <c r="B36" s="45">
        <v>7.06</v>
      </c>
    </row>
    <row r="37" spans="1:2" ht="16.5" thickBot="1" thickTop="1">
      <c r="A37" s="29" t="s">
        <v>68</v>
      </c>
      <c r="B37" s="47">
        <v>12.5</v>
      </c>
    </row>
    <row r="38" spans="1:2" ht="31.5" thickBot="1" thickTop="1">
      <c r="A38" s="29" t="s">
        <v>69</v>
      </c>
      <c r="B38" s="40">
        <v>39.5</v>
      </c>
    </row>
    <row r="39" spans="1:2" ht="16.5" thickBot="1" thickTop="1">
      <c r="A39" s="29" t="s">
        <v>70</v>
      </c>
      <c r="B39" s="40">
        <v>11</v>
      </c>
    </row>
    <row r="40" spans="1:2" ht="31.5" thickBot="1" thickTop="1">
      <c r="A40" s="29" t="s">
        <v>71</v>
      </c>
      <c r="B40" s="40">
        <v>0</v>
      </c>
    </row>
    <row r="41" spans="1:2" ht="31.5" thickBot="1" thickTop="1">
      <c r="A41" s="29" t="s">
        <v>72</v>
      </c>
      <c r="B41" s="40">
        <v>4</v>
      </c>
    </row>
    <row r="42" spans="1:2" ht="31.5" thickBot="1" thickTop="1">
      <c r="A42" s="29" t="s">
        <v>73</v>
      </c>
      <c r="B42" s="48">
        <v>2.13</v>
      </c>
    </row>
    <row r="43" spans="1:2" ht="31.5" thickBot="1" thickTop="1">
      <c r="A43" s="29" t="s">
        <v>74</v>
      </c>
      <c r="B43" s="40">
        <v>11.4</v>
      </c>
    </row>
    <row r="44" spans="1:2" ht="46.5" thickBot="1" thickTop="1">
      <c r="A44" s="29" t="s">
        <v>75</v>
      </c>
      <c r="B44" s="40">
        <v>100</v>
      </c>
    </row>
    <row r="45" ht="15.75" thickTop="1"/>
    <row r="46" spans="1:2" ht="51" customHeight="1">
      <c r="A46" s="83" t="s">
        <v>77</v>
      </c>
      <c r="B46" s="83"/>
    </row>
    <row r="47" spans="1:3" ht="46.5" customHeight="1">
      <c r="A47" s="83" t="s">
        <v>78</v>
      </c>
      <c r="B47" s="83"/>
      <c r="C47" t="s">
        <v>79</v>
      </c>
    </row>
    <row r="48" spans="1:2" ht="123" customHeight="1">
      <c r="A48" s="83" t="s">
        <v>80</v>
      </c>
      <c r="B48" s="83"/>
    </row>
    <row r="49" spans="1:2" ht="36" customHeight="1">
      <c r="A49" s="83" t="s">
        <v>81</v>
      </c>
      <c r="B49" s="83"/>
    </row>
    <row r="51" spans="1:2" ht="49.5" customHeight="1">
      <c r="A51" s="83"/>
      <c r="B51" s="83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PageLayoutView="0" workbookViewId="0" topLeftCell="A4">
      <selection activeCell="C15" sqref="C15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5" t="s">
        <v>133</v>
      </c>
      <c r="C2" s="106"/>
    </row>
    <row r="3" spans="2:3" ht="63" customHeight="1">
      <c r="B3" s="106"/>
      <c r="C3" s="106"/>
    </row>
    <row r="4" spans="2:3" ht="15">
      <c r="B4" s="8" t="s">
        <v>19</v>
      </c>
      <c r="C4" s="21" t="s">
        <v>82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83</v>
      </c>
    </row>
    <row r="8" spans="2:3" ht="15">
      <c r="B8" s="8" t="s">
        <v>90</v>
      </c>
      <c r="C8" s="55" t="s">
        <v>139</v>
      </c>
    </row>
    <row r="9" spans="2:3" ht="15">
      <c r="B9" s="22" t="s">
        <v>38</v>
      </c>
      <c r="C9" s="21" t="s">
        <v>151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2</v>
      </c>
    </row>
    <row r="14" spans="2:3" ht="45">
      <c r="B14" s="6" t="s">
        <v>13</v>
      </c>
      <c r="C14" s="7">
        <v>2</v>
      </c>
    </row>
    <row r="15" spans="2:3" ht="60">
      <c r="B15" s="6" t="s">
        <v>18</v>
      </c>
      <c r="C15" s="7">
        <v>0</v>
      </c>
    </row>
    <row r="16" spans="2:3" ht="30">
      <c r="B16" s="6" t="s">
        <v>143</v>
      </c>
      <c r="C16" s="7" t="s">
        <v>152</v>
      </c>
    </row>
    <row r="17" spans="2:3" ht="51.75" customHeight="1">
      <c r="B17" s="6" t="s">
        <v>142</v>
      </c>
      <c r="C17" s="7" t="s">
        <v>153</v>
      </c>
    </row>
    <row r="20" spans="2:3" ht="15">
      <c r="B20" s="83" t="s">
        <v>34</v>
      </c>
      <c r="C20" s="83"/>
    </row>
    <row r="21" spans="2:3" ht="50.25" customHeight="1">
      <c r="B21" s="83" t="s">
        <v>35</v>
      </c>
      <c r="C21" s="83"/>
    </row>
  </sheetData>
  <sheetProtection/>
  <mergeCells count="3">
    <mergeCell ref="B2:C3"/>
    <mergeCell ref="B21:C21"/>
    <mergeCell ref="B20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95</v>
      </c>
      <c r="B1" s="67" t="s">
        <v>39</v>
      </c>
      <c r="C1" s="67" t="s">
        <v>96</v>
      </c>
      <c r="D1" s="67" t="s">
        <v>154</v>
      </c>
      <c r="E1" s="67" t="s">
        <v>97</v>
      </c>
      <c r="F1" s="67" t="s">
        <v>98</v>
      </c>
      <c r="G1" s="67" t="s">
        <v>99</v>
      </c>
      <c r="H1" s="67" t="s">
        <v>100</v>
      </c>
    </row>
    <row r="2" spans="1:8" ht="36.75" customHeight="1">
      <c r="A2" s="58" t="s">
        <v>101</v>
      </c>
      <c r="B2" s="112" t="s">
        <v>102</v>
      </c>
      <c r="C2" s="113"/>
      <c r="D2" s="113"/>
      <c r="E2" s="113"/>
      <c r="F2" s="113"/>
      <c r="G2" s="113"/>
      <c r="H2" s="114"/>
    </row>
    <row r="3" spans="1:8" ht="22.5">
      <c r="A3" s="56" t="s">
        <v>103</v>
      </c>
      <c r="B3" s="59" t="s">
        <v>104</v>
      </c>
      <c r="C3" s="61" t="s">
        <v>105</v>
      </c>
      <c r="D3" s="62">
        <f>SUM(E3:H3)</f>
        <v>0.17721518987341772</v>
      </c>
      <c r="E3" s="71">
        <f>E4/39.5</f>
        <v>0.17721518987341772</v>
      </c>
      <c r="F3" s="71">
        <f>F4/39.5</f>
        <v>0</v>
      </c>
      <c r="G3" s="71">
        <f>G4/39.5</f>
        <v>0</v>
      </c>
      <c r="H3" s="71">
        <f>H4/39.5</f>
        <v>0</v>
      </c>
    </row>
    <row r="4" spans="1:8" ht="45">
      <c r="A4" s="56" t="s">
        <v>106</v>
      </c>
      <c r="B4" s="59" t="s">
        <v>107</v>
      </c>
      <c r="C4" s="61" t="s">
        <v>108</v>
      </c>
      <c r="D4" s="61">
        <f>SUM(E4:H4)</f>
        <v>7</v>
      </c>
      <c r="E4" s="63">
        <v>7</v>
      </c>
      <c r="F4" s="61">
        <v>0</v>
      </c>
      <c r="G4" s="61">
        <v>0</v>
      </c>
      <c r="H4" s="61">
        <v>0</v>
      </c>
    </row>
    <row r="5" spans="1:8" ht="14.25" customHeight="1">
      <c r="A5" s="66" t="s">
        <v>109</v>
      </c>
      <c r="B5" s="115" t="s">
        <v>110</v>
      </c>
      <c r="C5" s="116"/>
      <c r="D5" s="116"/>
      <c r="E5" s="116"/>
      <c r="F5" s="116"/>
      <c r="G5" s="116"/>
      <c r="H5" s="117"/>
    </row>
    <row r="6" spans="1:9" ht="15">
      <c r="A6" s="56" t="s">
        <v>111</v>
      </c>
      <c r="B6" s="59" t="s">
        <v>112</v>
      </c>
      <c r="C6" s="61" t="s">
        <v>108</v>
      </c>
      <c r="D6" s="65">
        <f>SUM(E6:H6)</f>
        <v>0.6</v>
      </c>
      <c r="E6" s="65">
        <v>0.6</v>
      </c>
      <c r="F6" s="65">
        <v>0</v>
      </c>
      <c r="G6" s="65">
        <v>0</v>
      </c>
      <c r="H6" s="65">
        <v>0</v>
      </c>
      <c r="I6" s="64"/>
    </row>
    <row r="7" spans="1:8" ht="15">
      <c r="A7" s="56" t="s">
        <v>113</v>
      </c>
      <c r="B7" s="59" t="s">
        <v>114</v>
      </c>
      <c r="C7" s="61" t="s">
        <v>108</v>
      </c>
      <c r="D7" s="65">
        <f>SUM(E7:H7)</f>
        <v>5.8</v>
      </c>
      <c r="E7" s="65">
        <v>5.8</v>
      </c>
      <c r="F7" s="65">
        <v>0</v>
      </c>
      <c r="G7" s="65">
        <v>0</v>
      </c>
      <c r="H7" s="65">
        <v>0</v>
      </c>
    </row>
    <row r="8" spans="1:8" ht="33.75">
      <c r="A8" s="56" t="s">
        <v>115</v>
      </c>
      <c r="B8" s="59" t="s">
        <v>116</v>
      </c>
      <c r="C8" s="61" t="s">
        <v>108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117</v>
      </c>
      <c r="B9" s="59" t="s">
        <v>118</v>
      </c>
      <c r="C9" s="61" t="s">
        <v>108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119</v>
      </c>
      <c r="B10" s="59" t="s">
        <v>120</v>
      </c>
      <c r="C10" s="61" t="s">
        <v>108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121</v>
      </c>
      <c r="B11" s="115" t="s">
        <v>122</v>
      </c>
      <c r="C11" s="116"/>
      <c r="D11" s="116"/>
      <c r="E11" s="116"/>
      <c r="F11" s="116"/>
      <c r="G11" s="116"/>
      <c r="H11" s="117"/>
    </row>
    <row r="12" spans="1:8" ht="15">
      <c r="A12" s="56" t="s">
        <v>123</v>
      </c>
      <c r="B12" s="60" t="s">
        <v>112</v>
      </c>
      <c r="C12" s="61" t="s">
        <v>108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124</v>
      </c>
      <c r="B13" s="60" t="s">
        <v>114</v>
      </c>
      <c r="C13" s="61" t="s">
        <v>108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125</v>
      </c>
      <c r="B14" s="60" t="s">
        <v>126</v>
      </c>
      <c r="C14" s="61" t="s">
        <v>108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127</v>
      </c>
      <c r="B15" s="60" t="s">
        <v>118</v>
      </c>
      <c r="C15" s="61" t="s">
        <v>108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128</v>
      </c>
      <c r="B16" s="60" t="s">
        <v>129</v>
      </c>
      <c r="C16" s="61" t="s">
        <v>108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3">
      <selection activeCell="B10" sqref="B10:H10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32" t="s">
        <v>82</v>
      </c>
      <c r="C2" s="133"/>
      <c r="D2" s="133"/>
      <c r="E2" s="133"/>
      <c r="F2" s="133"/>
      <c r="G2" s="133"/>
      <c r="H2" s="134"/>
    </row>
    <row r="3" spans="1:8" ht="15">
      <c r="A3" s="8" t="s">
        <v>20</v>
      </c>
      <c r="B3" s="78">
        <v>2248005199</v>
      </c>
      <c r="C3" s="78"/>
      <c r="D3" s="78"/>
      <c r="E3" s="78"/>
      <c r="F3" s="78"/>
      <c r="G3" s="78"/>
      <c r="H3" s="78"/>
    </row>
    <row r="4" spans="1:8" ht="15">
      <c r="A4" s="8" t="s">
        <v>21</v>
      </c>
      <c r="B4" s="78">
        <v>224801001</v>
      </c>
      <c r="C4" s="78"/>
      <c r="D4" s="78"/>
      <c r="E4" s="78"/>
      <c r="F4" s="78"/>
      <c r="G4" s="78"/>
      <c r="H4" s="78"/>
    </row>
    <row r="5" spans="1:8" ht="15">
      <c r="A5" s="8" t="s">
        <v>27</v>
      </c>
      <c r="B5" s="78" t="s">
        <v>155</v>
      </c>
      <c r="C5" s="78"/>
      <c r="D5" s="78"/>
      <c r="E5" s="78"/>
      <c r="F5" s="78"/>
      <c r="G5" s="78"/>
      <c r="H5" s="78"/>
    </row>
    <row r="7" spans="1:8" ht="34.5" customHeight="1">
      <c r="A7" s="131" t="s">
        <v>36</v>
      </c>
      <c r="B7" s="131"/>
      <c r="C7" s="131"/>
      <c r="D7" s="131"/>
      <c r="E7" s="131"/>
      <c r="F7" s="131"/>
      <c r="G7" s="131"/>
      <c r="H7" s="131"/>
    </row>
    <row r="9" spans="1:8" ht="51.75" customHeight="1">
      <c r="A9" s="6" t="s">
        <v>31</v>
      </c>
      <c r="B9" s="130" t="s">
        <v>82</v>
      </c>
      <c r="C9" s="119"/>
      <c r="D9" s="119"/>
      <c r="E9" s="119"/>
      <c r="F9" s="119"/>
      <c r="G9" s="119"/>
      <c r="H9" s="120"/>
    </row>
    <row r="10" spans="1:8" ht="39.75" customHeight="1">
      <c r="A10" s="10" t="s">
        <v>14</v>
      </c>
      <c r="B10" s="130" t="s">
        <v>91</v>
      </c>
      <c r="C10" s="119"/>
      <c r="D10" s="119"/>
      <c r="E10" s="119"/>
      <c r="F10" s="119"/>
      <c r="G10" s="119"/>
      <c r="H10" s="120"/>
    </row>
    <row r="11" spans="1:8" ht="42" customHeight="1">
      <c r="A11" s="10" t="s">
        <v>15</v>
      </c>
      <c r="B11" s="130" t="s">
        <v>92</v>
      </c>
      <c r="C11" s="119"/>
      <c r="D11" s="119"/>
      <c r="E11" s="119"/>
      <c r="F11" s="119"/>
      <c r="G11" s="119"/>
      <c r="H11" s="120"/>
    </row>
    <row r="12" spans="1:8" ht="40.5" customHeight="1">
      <c r="A12" s="10" t="s">
        <v>16</v>
      </c>
      <c r="B12" s="118" t="s">
        <v>93</v>
      </c>
      <c r="C12" s="119"/>
      <c r="D12" s="119"/>
      <c r="E12" s="119"/>
      <c r="F12" s="119"/>
      <c r="G12" s="119"/>
      <c r="H12" s="120"/>
    </row>
    <row r="13" spans="1:8" ht="24.75" customHeight="1">
      <c r="A13" s="10" t="s">
        <v>17</v>
      </c>
      <c r="B13" s="118"/>
      <c r="C13" s="119"/>
      <c r="D13" s="119"/>
      <c r="E13" s="119"/>
      <c r="F13" s="119"/>
      <c r="G13" s="119"/>
      <c r="H13" s="120"/>
    </row>
    <row r="15" spans="1:11" ht="32.25" customHeight="1">
      <c r="A15" s="129" t="s">
        <v>28</v>
      </c>
      <c r="B15" s="129"/>
      <c r="C15" s="129"/>
      <c r="D15" s="129"/>
      <c r="E15" s="129"/>
      <c r="F15" s="129"/>
      <c r="G15" s="129"/>
      <c r="H15" s="129"/>
      <c r="I15" s="123" t="s">
        <v>134</v>
      </c>
      <c r="J15" s="124"/>
      <c r="K15" s="125"/>
    </row>
    <row r="16" spans="1:11" ht="72.75" customHeight="1">
      <c r="A16" s="121" t="s">
        <v>29</v>
      </c>
      <c r="B16" s="121"/>
      <c r="C16" s="121"/>
      <c r="D16" s="121"/>
      <c r="E16" s="121"/>
      <c r="F16" s="121"/>
      <c r="G16" s="121"/>
      <c r="H16" s="121"/>
      <c r="I16" s="123" t="s">
        <v>135</v>
      </c>
      <c r="J16" s="124"/>
      <c r="K16" s="125"/>
    </row>
    <row r="17" spans="1:11" ht="70.5" customHeight="1">
      <c r="A17" s="122" t="s">
        <v>30</v>
      </c>
      <c r="B17" s="122"/>
      <c r="C17" s="122"/>
      <c r="D17" s="122"/>
      <c r="E17" s="122"/>
      <c r="F17" s="122"/>
      <c r="G17" s="122"/>
      <c r="H17" s="122"/>
      <c r="I17" s="123" t="s">
        <v>136</v>
      </c>
      <c r="J17" s="124"/>
      <c r="K17" s="125"/>
    </row>
    <row r="18" spans="1:11" ht="45" customHeight="1">
      <c r="A18" s="126" t="s">
        <v>137</v>
      </c>
      <c r="B18" s="127"/>
      <c r="C18" s="127"/>
      <c r="D18" s="127"/>
      <c r="E18" s="127"/>
      <c r="F18" s="127"/>
      <c r="G18" s="127"/>
      <c r="H18" s="128"/>
      <c r="I18" s="123" t="s">
        <v>138</v>
      </c>
      <c r="J18" s="124"/>
      <c r="K18" s="125"/>
    </row>
    <row r="19" spans="1:8" ht="33.75" customHeight="1">
      <c r="A19" s="83" t="s">
        <v>32</v>
      </c>
      <c r="B19" s="83"/>
      <c r="C19" s="83"/>
      <c r="D19" s="83"/>
      <c r="E19" s="83"/>
      <c r="F19" s="83"/>
      <c r="G19" s="83"/>
      <c r="H19" s="83"/>
    </row>
  </sheetData>
  <sheetProtection/>
  <mergeCells count="19">
    <mergeCell ref="B2:H2"/>
    <mergeCell ref="B3:H3"/>
    <mergeCell ref="B4:H4"/>
    <mergeCell ref="B5:H5"/>
    <mergeCell ref="B10:H10"/>
    <mergeCell ref="B11:H11"/>
    <mergeCell ref="A7:H7"/>
    <mergeCell ref="B9:H9"/>
    <mergeCell ref="I15:K15"/>
    <mergeCell ref="I16:K16"/>
    <mergeCell ref="I17:K17"/>
    <mergeCell ref="A18:H18"/>
    <mergeCell ref="I18:K18"/>
    <mergeCell ref="A15:H15"/>
    <mergeCell ref="B12:H12"/>
    <mergeCell ref="B13:H13"/>
    <mergeCell ref="A19:H19"/>
    <mergeCell ref="A16:H16"/>
    <mergeCell ref="A17:H17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2017-04-26T08:36:41Z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