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<sst xmlns="http://schemas.openxmlformats.org/spreadsheetml/2006/main" count="122" uniqueCount="82">
  <si>
    <t>№ п/п</t>
  </si>
  <si>
    <t>Наименование закупки</t>
  </si>
  <si>
    <t>наименование заказчика</t>
  </si>
  <si>
    <t>форма торгов</t>
  </si>
  <si>
    <t>источник финансирования</t>
  </si>
  <si>
    <t>начальная цена контракта</t>
  </si>
  <si>
    <t>цена контракта заключенного</t>
  </si>
  <si>
    <t>экономия</t>
  </si>
  <si>
    <t>муниципальные заказчики</t>
  </si>
  <si>
    <t>местный бюджет</t>
  </si>
  <si>
    <t>Количество заключенных контрактов</t>
  </si>
  <si>
    <t>ИТОГО</t>
  </si>
  <si>
    <t>Наименование поставщика</t>
  </si>
  <si>
    <t>запрос котировок</t>
  </si>
  <si>
    <t>Администрация района</t>
  </si>
  <si>
    <t>совместный электронный аукцион</t>
  </si>
  <si>
    <t>краевой бюджет</t>
  </si>
  <si>
    <t>Муниципальные контракты за  2015 год</t>
  </si>
  <si>
    <t>Поставка учебной литературы для нужд образовательных учреждений</t>
  </si>
  <si>
    <t>ООО "Алтайучбук", г.Барнаул, пр. Калинина, 67, оф. 109</t>
  </si>
  <si>
    <t>Выполнение работ по ремонту автомобильной дороги (проезд между ул. Центральная и ул. Делегантская) в с. Ключи</t>
  </si>
  <si>
    <t>ГУП ДХ АК "Юго-Западное ДСУ" "Филиал Ключевской", г. Рубцовск, Угловский тракт 20</t>
  </si>
  <si>
    <t>29.06.</t>
  </si>
  <si>
    <t>Дата контракта</t>
  </si>
  <si>
    <t>ИП Хабибов Хабиб Аскарович</t>
  </si>
  <si>
    <t>проводили сами</t>
  </si>
  <si>
    <t>02.07.</t>
  </si>
  <si>
    <t>17.07.</t>
  </si>
  <si>
    <t>Поставка и монтаж оборудования для детской игровой площадки в с. Ключи</t>
  </si>
  <si>
    <t>администрация Ключевского сельсовета</t>
  </si>
  <si>
    <t>федеральный + краевой</t>
  </si>
  <si>
    <t>ООО "ЮМАГС", г. Красноярск, ул. Светлогопская, 27, пом. 376</t>
  </si>
  <si>
    <t>МБ</t>
  </si>
  <si>
    <t>16.07.</t>
  </si>
  <si>
    <t>выполнение работ по ремонту автомобильной дороги ул. Куйбышева в с. Васильчуки</t>
  </si>
  <si>
    <t>Администрация Васильчуковского сельсовета</t>
  </si>
  <si>
    <t>Администрация Новополтавского сельсовета</t>
  </si>
  <si>
    <t>21.07.</t>
  </si>
  <si>
    <t>поставка и монтаж оборудования для спортивной площадки в с. Истимис</t>
  </si>
  <si>
    <t>Администрация Истимсского сельсовета</t>
  </si>
  <si>
    <t>ООО "Алтайметаллдизайн", г. Барнаул, пр. Ленина, 195 А</t>
  </si>
  <si>
    <t>24.07.</t>
  </si>
  <si>
    <t>выполнение работ по капитальному ремонту здания МБОУ ДОД "Детская школа искусств"</t>
  </si>
  <si>
    <t>комитет по культуре и молодежной политике</t>
  </si>
  <si>
    <t>ООО СК "Модуль", г. Барнаул, Павловский тракт, 81/2</t>
  </si>
  <si>
    <t>10.07.</t>
  </si>
  <si>
    <t>МБОУ "Целинная СОШ"</t>
  </si>
  <si>
    <t>ИП Варданян Артур Жораевич</t>
  </si>
  <si>
    <t>27.07.</t>
  </si>
  <si>
    <t>Ремонт автомобильной дороги ул. Солдатская, ул. Молодежная, ул. Подборная в с. Северка</t>
  </si>
  <si>
    <t>Администрация Северского сельсовета</t>
  </si>
  <si>
    <t>аукцион</t>
  </si>
  <si>
    <t>поставка и монтаж оборудования для спортивной площадки (хоккейная коробка) в с. Ключи</t>
  </si>
  <si>
    <t>ООО "Вилари-Кузбасс", г. Кемерово , пр. Октябрьский, 53</t>
  </si>
  <si>
    <t xml:space="preserve">поставка угля </t>
  </si>
  <si>
    <t xml:space="preserve">администрация Ключевского района </t>
  </si>
  <si>
    <t>ОО "ГОРТОП", с. Кулунда, ул. Первомайская, 1</t>
  </si>
  <si>
    <t>выполнение работ по ремонту автомобильной дороги ул. Пролетарская в с. Новополтава</t>
  </si>
  <si>
    <t>03.08.</t>
  </si>
  <si>
    <t>краевой + местный</t>
  </si>
  <si>
    <t>21.08.</t>
  </si>
  <si>
    <t>м.б.</t>
  </si>
  <si>
    <t>28.08.</t>
  </si>
  <si>
    <t>Выполнение ремонтных работ в здании МБОУ "Петуховская СОШ"</t>
  </si>
  <si>
    <t>МБОУ "Петуховская СОШ"</t>
  </si>
  <si>
    <t xml:space="preserve">федеральный  </t>
  </si>
  <si>
    <t>ИП Налимов В.П., г. Яровое, квартал А, 31-61</t>
  </si>
  <si>
    <t>07.09.</t>
  </si>
  <si>
    <t>Поставка угля на отопительный сезон</t>
  </si>
  <si>
    <t>электронный аукцион</t>
  </si>
  <si>
    <t>местный бюджет +внебюджет</t>
  </si>
  <si>
    <t>ОАО "Алтайкрайэнерго", г. Барнаул, ул. Воровского, 163</t>
  </si>
  <si>
    <t>24.09.</t>
  </si>
  <si>
    <t>ремонт дорог с. Ключи, ул. Первомайская</t>
  </si>
  <si>
    <t xml:space="preserve">местный бюджет </t>
  </si>
  <si>
    <t>количество участников</t>
  </si>
  <si>
    <t xml:space="preserve"> </t>
  </si>
  <si>
    <t>поставка продуктов питания для лагеря*</t>
  </si>
  <si>
    <t>выполнение6 работ по реконтсрукции помещений МБОУ "Целинная СОШ" под столовую, п. Целинный*</t>
  </si>
  <si>
    <t>* - организатор торгов заказчик</t>
  </si>
  <si>
    <t>ремонт дорог с. Ключи, ул. Центральная *</t>
  </si>
  <si>
    <t xml:space="preserve">пионерский лаерь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</si>
</sst>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3"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9"/>
      <name val="Arial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FFFF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28" fillId="33" borderId="0" xfId="42" applyFill="1" applyAlignment="1" applyProtection="1">
      <alignment horizontal="left" wrapText="1"/>
      <protection/>
    </xf>
    <xf numFmtId="0" fontId="42" fillId="33" borderId="0" xfId="0" applyFont="1" applyFill="1" applyAlignment="1">
      <alignment horizontal="center" wrapText="1"/>
    </xf>
    <xf numFmtId="0" fontId="28" fillId="33" borderId="0" xfId="42" applyFill="1" applyAlignment="1" applyProtection="1">
      <alignment horizontal="center" wrapText="1"/>
      <protection/>
    </xf>
    <xf numFmtId="0" fontId="2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 wrapText="1"/>
    </xf>
    <xf numFmtId="0" fontId="28" fillId="33" borderId="0" xfId="42" applyFill="1" applyAlignment="1" applyProtection="1">
      <alignment wrapText="1"/>
      <protection/>
    </xf>
    <xf numFmtId="0" fontId="2" fillId="0" borderId="10" xfId="0" applyFont="1" applyFill="1" applyBorder="1" applyAlignment="1">
      <alignment wrapText="1"/>
    </xf>
    <xf numFmtId="14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16" fontId="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8" fillId="33" borderId="0" xfId="42" applyFill="1" applyAlignment="1" applyProtection="1">
      <alignment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1"/>
  <sheetViews>
    <sheetView tabSelected="1" zoomScalePageLayoutView="0" workbookViewId="0" topLeftCell="A16">
      <selection activeCell="D7" sqref="D7"/>
    </sheetView>
  </sheetViews>
  <sheetFormatPr defaultColWidth="9.140625" defaultRowHeight="12.75"/>
  <cols>
    <col min="1" max="1" width="6.00390625" style="0" customWidth="1"/>
    <col min="2" max="2" width="7.57421875" style="0" customWidth="1"/>
    <col min="3" max="3" width="17.421875" style="0" customWidth="1"/>
    <col min="4" max="4" width="16.28125" style="0" customWidth="1"/>
    <col min="5" max="5" width="16.140625" style="0" customWidth="1"/>
    <col min="6" max="7" width="19.7109375" style="0" customWidth="1"/>
    <col min="8" max="8" width="14.28125" style="0" customWidth="1"/>
    <col min="9" max="9" width="34.57421875" style="0" customWidth="1"/>
    <col min="10" max="10" width="18.140625" style="0" customWidth="1"/>
    <col min="11" max="11" width="20.140625" style="0" customWidth="1"/>
    <col min="12" max="12" width="15.00390625" style="0" customWidth="1"/>
    <col min="13" max="13" width="9.57421875" style="0" bestFit="1" customWidth="1"/>
  </cols>
  <sheetData>
    <row r="2" spans="5:7" ht="20.25">
      <c r="E2" s="1" t="s">
        <v>17</v>
      </c>
      <c r="F2" s="1"/>
      <c r="G2" s="1"/>
    </row>
    <row r="3" spans="1:12" ht="60">
      <c r="A3" s="11" t="s">
        <v>0</v>
      </c>
      <c r="B3" s="11" t="s">
        <v>23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75</v>
      </c>
      <c r="H3" s="14" t="s">
        <v>10</v>
      </c>
      <c r="I3" s="14" t="s">
        <v>12</v>
      </c>
      <c r="J3" s="14" t="s">
        <v>5</v>
      </c>
      <c r="K3" s="14" t="s">
        <v>6</v>
      </c>
      <c r="L3" s="14" t="s">
        <v>7</v>
      </c>
    </row>
    <row r="4" spans="1:12" ht="90">
      <c r="A4" s="11">
        <v>1</v>
      </c>
      <c r="B4" s="15" t="s">
        <v>22</v>
      </c>
      <c r="C4" s="14" t="s">
        <v>18</v>
      </c>
      <c r="D4" s="14" t="s">
        <v>8</v>
      </c>
      <c r="E4" s="14" t="s">
        <v>15</v>
      </c>
      <c r="F4" s="11" t="s">
        <v>16</v>
      </c>
      <c r="G4" s="11">
        <v>3</v>
      </c>
      <c r="H4" s="16">
        <v>8</v>
      </c>
      <c r="I4" s="14" t="s">
        <v>19</v>
      </c>
      <c r="J4" s="17">
        <v>233698.53</v>
      </c>
      <c r="K4" s="17">
        <v>183453.46</v>
      </c>
      <c r="L4" s="17">
        <f>J4-K4</f>
        <v>50245.07000000001</v>
      </c>
    </row>
    <row r="5" spans="1:13" ht="60">
      <c r="A5" s="11">
        <v>2</v>
      </c>
      <c r="B5" s="15"/>
      <c r="C5" s="14" t="s">
        <v>77</v>
      </c>
      <c r="D5" s="14" t="s">
        <v>81</v>
      </c>
      <c r="E5" s="14" t="s">
        <v>13</v>
      </c>
      <c r="F5" s="11" t="s">
        <v>9</v>
      </c>
      <c r="G5" s="11">
        <v>2</v>
      </c>
      <c r="H5" s="16">
        <v>1</v>
      </c>
      <c r="I5" s="14" t="s">
        <v>24</v>
      </c>
      <c r="J5" s="17">
        <v>351789.4</v>
      </c>
      <c r="K5" s="17">
        <v>317087</v>
      </c>
      <c r="L5" s="17">
        <f>J5-K5</f>
        <v>34702.40000000002</v>
      </c>
      <c r="M5" t="s">
        <v>32</v>
      </c>
    </row>
    <row r="6" spans="1:12" ht="165">
      <c r="A6" s="11">
        <v>3</v>
      </c>
      <c r="B6" s="18" t="s">
        <v>26</v>
      </c>
      <c r="C6" s="14" t="s">
        <v>20</v>
      </c>
      <c r="D6" s="14" t="s">
        <v>14</v>
      </c>
      <c r="E6" s="14" t="s">
        <v>13</v>
      </c>
      <c r="F6" s="14" t="s">
        <v>9</v>
      </c>
      <c r="G6" s="14">
        <v>1</v>
      </c>
      <c r="H6" s="16">
        <v>1</v>
      </c>
      <c r="I6" s="14" t="s">
        <v>21</v>
      </c>
      <c r="J6" s="17">
        <v>401000</v>
      </c>
      <c r="K6" s="17">
        <v>401000</v>
      </c>
      <c r="L6" s="17">
        <f>J6-K6</f>
        <v>0</v>
      </c>
    </row>
    <row r="7" spans="1:13" ht="135">
      <c r="A7" s="11">
        <v>4</v>
      </c>
      <c r="B7" s="18" t="s">
        <v>45</v>
      </c>
      <c r="C7" s="14" t="s">
        <v>78</v>
      </c>
      <c r="D7" s="14" t="s">
        <v>46</v>
      </c>
      <c r="E7" s="14" t="s">
        <v>13</v>
      </c>
      <c r="F7" s="14" t="s">
        <v>9</v>
      </c>
      <c r="G7" s="14">
        <v>3</v>
      </c>
      <c r="H7" s="16">
        <v>1</v>
      </c>
      <c r="I7" s="14" t="s">
        <v>47</v>
      </c>
      <c r="J7" s="17">
        <v>498946</v>
      </c>
      <c r="K7" s="17">
        <v>423300</v>
      </c>
      <c r="L7" s="17">
        <f aca="true" t="shared" si="0" ref="L7:L20">J7-K7</f>
        <v>75646</v>
      </c>
      <c r="M7" t="s">
        <v>32</v>
      </c>
    </row>
    <row r="8" spans="1:12" ht="105">
      <c r="A8" s="11">
        <v>5</v>
      </c>
      <c r="B8" s="11" t="s">
        <v>33</v>
      </c>
      <c r="C8" s="14" t="s">
        <v>28</v>
      </c>
      <c r="D8" s="14" t="s">
        <v>29</v>
      </c>
      <c r="E8" s="14" t="s">
        <v>13</v>
      </c>
      <c r="F8" s="14" t="s">
        <v>30</v>
      </c>
      <c r="G8" s="14">
        <v>1</v>
      </c>
      <c r="H8" s="16">
        <v>1</v>
      </c>
      <c r="I8" s="14" t="s">
        <v>31</v>
      </c>
      <c r="J8" s="17">
        <v>324740</v>
      </c>
      <c r="K8" s="17">
        <v>321492</v>
      </c>
      <c r="L8" s="17">
        <f t="shared" si="0"/>
        <v>3248</v>
      </c>
    </row>
    <row r="9" spans="1:12" ht="105">
      <c r="A9" s="11">
        <v>6</v>
      </c>
      <c r="B9" s="11" t="s">
        <v>27</v>
      </c>
      <c r="C9" s="14" t="s">
        <v>34</v>
      </c>
      <c r="D9" s="14" t="s">
        <v>35</v>
      </c>
      <c r="E9" s="14" t="s">
        <v>13</v>
      </c>
      <c r="F9" s="14" t="s">
        <v>9</v>
      </c>
      <c r="G9" s="14">
        <v>1</v>
      </c>
      <c r="H9" s="16">
        <v>1</v>
      </c>
      <c r="I9" s="14" t="s">
        <v>21</v>
      </c>
      <c r="J9" s="17">
        <v>398600</v>
      </c>
      <c r="K9" s="17">
        <v>398600</v>
      </c>
      <c r="L9" s="17">
        <f t="shared" si="0"/>
        <v>0</v>
      </c>
    </row>
    <row r="10" spans="1:12" ht="120">
      <c r="A10" s="11">
        <v>7</v>
      </c>
      <c r="B10" s="11" t="s">
        <v>27</v>
      </c>
      <c r="C10" s="14" t="s">
        <v>57</v>
      </c>
      <c r="D10" s="14" t="s">
        <v>36</v>
      </c>
      <c r="E10" s="14" t="s">
        <v>13</v>
      </c>
      <c r="F10" s="14" t="s">
        <v>9</v>
      </c>
      <c r="G10" s="14">
        <v>1</v>
      </c>
      <c r="H10" s="16">
        <v>1</v>
      </c>
      <c r="I10" s="14" t="s">
        <v>21</v>
      </c>
      <c r="J10" s="17">
        <v>433650</v>
      </c>
      <c r="K10" s="17">
        <v>433650</v>
      </c>
      <c r="L10" s="17">
        <f t="shared" si="0"/>
        <v>0</v>
      </c>
    </row>
    <row r="11" spans="1:12" ht="105">
      <c r="A11" s="11">
        <v>8</v>
      </c>
      <c r="B11" s="11" t="s">
        <v>37</v>
      </c>
      <c r="C11" s="14" t="s">
        <v>38</v>
      </c>
      <c r="D11" s="14" t="s">
        <v>39</v>
      </c>
      <c r="E11" s="14" t="s">
        <v>13</v>
      </c>
      <c r="F11" s="14" t="s">
        <v>30</v>
      </c>
      <c r="G11" s="14">
        <v>2</v>
      </c>
      <c r="H11" s="16">
        <v>1</v>
      </c>
      <c r="I11" s="14" t="s">
        <v>40</v>
      </c>
      <c r="J11" s="17">
        <v>416000</v>
      </c>
      <c r="K11" s="17">
        <v>415000</v>
      </c>
      <c r="L11" s="17">
        <f t="shared" si="0"/>
        <v>1000</v>
      </c>
    </row>
    <row r="12" spans="1:13" ht="120">
      <c r="A12" s="11">
        <v>9</v>
      </c>
      <c r="B12" s="11" t="s">
        <v>41</v>
      </c>
      <c r="C12" s="14" t="s">
        <v>42</v>
      </c>
      <c r="D12" s="14" t="s">
        <v>43</v>
      </c>
      <c r="E12" s="14" t="s">
        <v>13</v>
      </c>
      <c r="F12" s="14" t="s">
        <v>9</v>
      </c>
      <c r="G12" s="14">
        <v>2</v>
      </c>
      <c r="H12" s="16">
        <v>1</v>
      </c>
      <c r="I12" s="14" t="s">
        <v>44</v>
      </c>
      <c r="J12" s="17">
        <v>496830</v>
      </c>
      <c r="K12" s="17">
        <v>496500</v>
      </c>
      <c r="L12" s="17">
        <f t="shared" si="0"/>
        <v>330</v>
      </c>
      <c r="M12" t="s">
        <v>32</v>
      </c>
    </row>
    <row r="13" spans="1:12" ht="120">
      <c r="A13" s="11">
        <v>10</v>
      </c>
      <c r="B13" s="11" t="s">
        <v>48</v>
      </c>
      <c r="C13" s="14" t="s">
        <v>49</v>
      </c>
      <c r="D13" s="14" t="s">
        <v>50</v>
      </c>
      <c r="E13" s="14" t="s">
        <v>51</v>
      </c>
      <c r="F13" s="14" t="s">
        <v>9</v>
      </c>
      <c r="G13" s="14">
        <v>1</v>
      </c>
      <c r="H13" s="16">
        <v>1</v>
      </c>
      <c r="I13" s="14" t="s">
        <v>21</v>
      </c>
      <c r="J13" s="17">
        <v>681730</v>
      </c>
      <c r="K13" s="17">
        <v>681730</v>
      </c>
      <c r="L13" s="17">
        <f t="shared" si="0"/>
        <v>0</v>
      </c>
    </row>
    <row r="14" spans="1:12" ht="135">
      <c r="A14" s="11">
        <v>11</v>
      </c>
      <c r="B14" s="11" t="s">
        <v>48</v>
      </c>
      <c r="C14" s="14" t="s">
        <v>52</v>
      </c>
      <c r="D14" s="14" t="s">
        <v>29</v>
      </c>
      <c r="E14" s="14" t="s">
        <v>51</v>
      </c>
      <c r="F14" s="14" t="s">
        <v>30</v>
      </c>
      <c r="G14" s="14">
        <v>1</v>
      </c>
      <c r="H14" s="16">
        <v>1</v>
      </c>
      <c r="I14" s="14" t="s">
        <v>53</v>
      </c>
      <c r="J14" s="17">
        <v>1068000</v>
      </c>
      <c r="K14" s="17">
        <v>1068000</v>
      </c>
      <c r="L14" s="17">
        <f>J14-K14</f>
        <v>0</v>
      </c>
    </row>
    <row r="15" spans="1:12" ht="60">
      <c r="A15" s="11">
        <v>12</v>
      </c>
      <c r="B15" s="11" t="s">
        <v>45</v>
      </c>
      <c r="C15" s="14" t="s">
        <v>54</v>
      </c>
      <c r="D15" s="14" t="s">
        <v>55</v>
      </c>
      <c r="E15" s="14" t="s">
        <v>51</v>
      </c>
      <c r="F15" s="14" t="s">
        <v>9</v>
      </c>
      <c r="G15" s="14">
        <v>1</v>
      </c>
      <c r="H15" s="16">
        <v>1</v>
      </c>
      <c r="I15" s="14" t="s">
        <v>56</v>
      </c>
      <c r="J15" s="17">
        <v>2130000</v>
      </c>
      <c r="K15" s="17">
        <v>2130000</v>
      </c>
      <c r="L15" s="17">
        <f t="shared" si="0"/>
        <v>0</v>
      </c>
    </row>
    <row r="16" spans="1:14" ht="60">
      <c r="A16" s="11">
        <v>13</v>
      </c>
      <c r="B16" s="11" t="s">
        <v>58</v>
      </c>
      <c r="C16" s="14" t="s">
        <v>80</v>
      </c>
      <c r="D16" s="14" t="s">
        <v>29</v>
      </c>
      <c r="E16" s="14" t="s">
        <v>51</v>
      </c>
      <c r="F16" s="14" t="s">
        <v>59</v>
      </c>
      <c r="G16" s="14">
        <v>1</v>
      </c>
      <c r="H16" s="16">
        <v>1</v>
      </c>
      <c r="I16" s="14" t="s">
        <v>21</v>
      </c>
      <c r="J16" s="17">
        <v>1731960</v>
      </c>
      <c r="K16" s="17">
        <v>1731960</v>
      </c>
      <c r="L16" s="17">
        <f t="shared" si="0"/>
        <v>0</v>
      </c>
      <c r="N16" t="s">
        <v>25</v>
      </c>
    </row>
    <row r="17" spans="1:13" ht="120">
      <c r="A17" s="11">
        <v>14</v>
      </c>
      <c r="B17" s="11" t="s">
        <v>60</v>
      </c>
      <c r="C17" s="14" t="s">
        <v>42</v>
      </c>
      <c r="D17" s="14" t="s">
        <v>43</v>
      </c>
      <c r="E17" s="14" t="s">
        <v>13</v>
      </c>
      <c r="F17" s="14" t="s">
        <v>9</v>
      </c>
      <c r="G17" s="14">
        <v>5</v>
      </c>
      <c r="H17" s="16">
        <v>1</v>
      </c>
      <c r="I17" s="14" t="s">
        <v>44</v>
      </c>
      <c r="J17" s="17">
        <v>494781</v>
      </c>
      <c r="K17" s="17">
        <v>381015</v>
      </c>
      <c r="L17" s="17">
        <f t="shared" si="0"/>
        <v>113766</v>
      </c>
      <c r="M17" t="s">
        <v>61</v>
      </c>
    </row>
    <row r="18" spans="1:12" ht="90">
      <c r="A18" s="11">
        <v>15</v>
      </c>
      <c r="B18" s="11" t="s">
        <v>62</v>
      </c>
      <c r="C18" s="14" t="s">
        <v>63</v>
      </c>
      <c r="D18" s="14" t="s">
        <v>64</v>
      </c>
      <c r="E18" s="14" t="s">
        <v>13</v>
      </c>
      <c r="F18" s="14" t="s">
        <v>65</v>
      </c>
      <c r="G18" s="14">
        <v>1</v>
      </c>
      <c r="H18" s="16">
        <v>1</v>
      </c>
      <c r="I18" s="14" t="s">
        <v>66</v>
      </c>
      <c r="J18" s="17">
        <v>477095</v>
      </c>
      <c r="K18" s="17">
        <v>477000</v>
      </c>
      <c r="L18" s="17">
        <f t="shared" si="0"/>
        <v>95</v>
      </c>
    </row>
    <row r="19" spans="1:12" ht="60">
      <c r="A19" s="11">
        <v>16</v>
      </c>
      <c r="B19" s="15" t="s">
        <v>67</v>
      </c>
      <c r="C19" s="14" t="s">
        <v>68</v>
      </c>
      <c r="D19" s="14" t="s">
        <v>55</v>
      </c>
      <c r="E19" s="14" t="s">
        <v>69</v>
      </c>
      <c r="F19" s="14" t="s">
        <v>70</v>
      </c>
      <c r="G19" s="14">
        <v>1</v>
      </c>
      <c r="H19" s="16">
        <v>1</v>
      </c>
      <c r="I19" s="14" t="s">
        <v>71</v>
      </c>
      <c r="J19" s="17">
        <v>9671000</v>
      </c>
      <c r="K19" s="17">
        <v>9671000</v>
      </c>
      <c r="L19" s="17">
        <f t="shared" si="0"/>
        <v>0</v>
      </c>
    </row>
    <row r="20" spans="1:12" ht="60">
      <c r="A20" s="11">
        <v>17</v>
      </c>
      <c r="B20" s="11" t="s">
        <v>72</v>
      </c>
      <c r="C20" s="14" t="s">
        <v>73</v>
      </c>
      <c r="D20" s="14" t="s">
        <v>29</v>
      </c>
      <c r="E20" s="14" t="s">
        <v>13</v>
      </c>
      <c r="F20" s="14" t="s">
        <v>74</v>
      </c>
      <c r="G20" s="14">
        <v>1</v>
      </c>
      <c r="H20" s="16">
        <v>1</v>
      </c>
      <c r="I20" s="14" t="s">
        <v>21</v>
      </c>
      <c r="J20" s="17">
        <v>470670</v>
      </c>
      <c r="K20" s="17">
        <v>470670</v>
      </c>
      <c r="L20" s="11">
        <f t="shared" si="0"/>
        <v>0</v>
      </c>
    </row>
    <row r="21" spans="1:13" ht="25.5" customHeight="1">
      <c r="A21" s="9"/>
      <c r="B21" s="11"/>
      <c r="C21" s="14" t="s">
        <v>11</v>
      </c>
      <c r="D21" s="11"/>
      <c r="E21" s="11"/>
      <c r="F21" s="11"/>
      <c r="G21" s="16">
        <f>SUM(G4:G20)</f>
        <v>28</v>
      </c>
      <c r="H21" s="16">
        <f>SUM(H4:H20)</f>
        <v>24</v>
      </c>
      <c r="I21" s="16"/>
      <c r="J21" s="16">
        <f>SUM(J4:J20)</f>
        <v>20280489.93</v>
      </c>
      <c r="K21" s="16">
        <f>SUM(K4:K20)</f>
        <v>20001457.46</v>
      </c>
      <c r="L21" s="16">
        <f>SUM(L4:L20)</f>
        <v>279032.47000000003</v>
      </c>
      <c r="M21" s="10"/>
    </row>
    <row r="22" ht="12.75">
      <c r="J22" s="2"/>
    </row>
    <row r="23" spans="2:9" ht="45" customHeight="1">
      <c r="B23" s="19" t="s">
        <v>79</v>
      </c>
      <c r="C23" s="12"/>
      <c r="D23" s="12"/>
      <c r="I23" s="3"/>
    </row>
    <row r="24" ht="12.75">
      <c r="G24" t="s">
        <v>76</v>
      </c>
    </row>
    <row r="26" spans="3:7" ht="25.5" customHeight="1">
      <c r="C26" s="5"/>
      <c r="D26" s="20"/>
      <c r="E26" s="20"/>
      <c r="F26" s="20"/>
      <c r="G26" s="13"/>
    </row>
    <row r="27" spans="3:7" ht="12.75">
      <c r="C27" s="4"/>
      <c r="D27" s="6"/>
      <c r="E27" s="7"/>
      <c r="F27" s="4"/>
      <c r="G27" s="4"/>
    </row>
    <row r="28" spans="3:7" ht="12.75">
      <c r="C28" s="4"/>
      <c r="D28" s="8"/>
      <c r="E28" s="4"/>
      <c r="F28" s="4"/>
      <c r="G28" s="4"/>
    </row>
    <row r="29" spans="3:7" ht="12.75">
      <c r="C29" s="4"/>
      <c r="D29" s="5"/>
      <c r="E29" s="4"/>
      <c r="F29" s="4"/>
      <c r="G29" s="4"/>
    </row>
    <row r="30" spans="3:7" ht="12.75">
      <c r="C30" s="4"/>
      <c r="D30" s="8"/>
      <c r="E30" s="4"/>
      <c r="F30" s="4"/>
      <c r="G30" s="4"/>
    </row>
    <row r="31" spans="3:7" ht="25.5" customHeight="1">
      <c r="C31" s="4"/>
      <c r="D31" s="20"/>
      <c r="E31" s="20"/>
      <c r="F31" s="4"/>
      <c r="G31" s="4"/>
    </row>
  </sheetData>
  <sheetProtection/>
  <mergeCells count="2">
    <mergeCell ref="D26:F26"/>
    <mergeCell ref="D31:E31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</cp:lastModifiedBy>
  <cp:lastPrinted>2015-12-21T08:21:14Z</cp:lastPrinted>
  <dcterms:created xsi:type="dcterms:W3CDTF">1996-10-08T23:32:33Z</dcterms:created>
  <dcterms:modified xsi:type="dcterms:W3CDTF">2016-02-18T08:21:52Z</dcterms:modified>
  <cp:category/>
  <cp:version/>
  <cp:contentType/>
  <cp:contentStatus/>
</cp:coreProperties>
</file>