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<sst xmlns="http://schemas.openxmlformats.org/spreadsheetml/2006/main" count="59" uniqueCount="42">
  <si>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№п/п</t>
  </si>
  <si>
    <t>Наименование показателей</t>
  </si>
  <si>
    <t>Количество участников закупочных процедур</t>
  </si>
  <si>
    <t>Количество контрактов, заключенных по итогам проведения процедур  размещения заказов</t>
  </si>
  <si>
    <t>Стоимость заключенных контрактов, тыс. руб.</t>
  </si>
  <si>
    <t>Экономия бюджетных средств при размещении заказов,    тыс. руб.*</t>
  </si>
  <si>
    <t>Эффективность, % (ст.7 : ст.5)*100</t>
  </si>
  <si>
    <t>1. Размещение заказа путем проведения торгов:</t>
  </si>
  <si>
    <t>1.1.</t>
  </si>
  <si>
    <t>Открытый конкурс:</t>
  </si>
  <si>
    <t>1.2.</t>
  </si>
  <si>
    <t xml:space="preserve">2.  Размещение заказа без проведения торгов:         </t>
  </si>
  <si>
    <t>2.1.</t>
  </si>
  <si>
    <t>Запрос котировок:</t>
  </si>
  <si>
    <t>Размещение заказа у единственного поставщика (исполнителя, подрядчика):</t>
  </si>
  <si>
    <t xml:space="preserve">   поставки товаров, выполнение работ, оказание услуг осуществляются в соответствии с пп.8-11, 13 ч.2 ст.55 Федерального закона </t>
  </si>
  <si>
    <t>п/п</t>
  </si>
  <si>
    <t>Раздел 2.  Наименование показателей</t>
  </si>
  <si>
    <t>Ед. изм.</t>
  </si>
  <si>
    <t>Значение  показателей</t>
  </si>
  <si>
    <t>Расходы бюджета муниципального образования – всего</t>
  </si>
  <si>
    <t>тыс. руб.</t>
  </si>
  <si>
    <r>
      <t xml:space="preserve">* Экономия рассчитывается по следующей формуле:   </t>
    </r>
    <r>
      <rPr>
        <b/>
        <sz val="12"/>
        <rFont val="Times New Roman"/>
        <family val="1"/>
      </rPr>
      <t>Э=(Цн-Цк)</t>
    </r>
    <r>
      <rPr>
        <sz val="12"/>
        <rFont val="Times New Roman"/>
        <family val="1"/>
      </rPr>
      <t xml:space="preserve">, где: </t>
    </r>
    <r>
      <rPr>
        <b/>
        <sz val="12"/>
        <rFont val="Times New Roman"/>
        <family val="1"/>
      </rPr>
      <t xml:space="preserve">  Цн</t>
    </r>
    <r>
      <rPr>
        <sz val="12"/>
        <rFont val="Times New Roman"/>
        <family val="1"/>
      </rPr>
      <t xml:space="preserve"> – начальная цена товаров, работ, услуг, заявленная в извещении о размещении заказа. </t>
    </r>
    <r>
      <rPr>
        <b/>
        <sz val="12"/>
        <rFont val="Times New Roman"/>
        <family val="1"/>
      </rPr>
      <t xml:space="preserve">  Цк </t>
    </r>
    <r>
      <rPr>
        <sz val="12"/>
        <rFont val="Times New Roman"/>
        <family val="1"/>
      </rPr>
      <t>– цена контракта, заключенного по результатам размещения заказа.</t>
    </r>
  </si>
  <si>
    <t>2.2.</t>
  </si>
  <si>
    <t>2.2.1.</t>
  </si>
  <si>
    <t>2.2.2.</t>
  </si>
  <si>
    <t>2.2.3.</t>
  </si>
  <si>
    <t>-</t>
  </si>
  <si>
    <t>Сведения 
о размещенных муниципальных заказах в соответствии Федеральным законом от 21.07.2005 № 94-ФЗ «О размещении заказов на поставки товаров, выполнение работ, оказание услуг для государственных и муниципальных нужд»</t>
  </si>
  <si>
    <t>Наименование муниципального района (городского округа):</t>
  </si>
  <si>
    <t>Объем муниципального заказа, размещенного у субъектов малого предпринимательства (ст.15 Федерального закона)</t>
  </si>
  <si>
    <t xml:space="preserve">    в том числе в соответствии с ч.ч. 6, 7 ст.15 Федерального закона)</t>
  </si>
  <si>
    <t xml:space="preserve">   в том числе в результате проведения совместных торгов через уполномоченный орган Алтайского края </t>
  </si>
  <si>
    <t xml:space="preserve">3. Объем муниципального заказа, размещенного по результатам проведения торгов, запросов котировок </t>
  </si>
  <si>
    <r>
      <t xml:space="preserve">в том числе объем муниципального заказа, </t>
    </r>
    <r>
      <rPr>
        <b/>
        <sz val="12"/>
        <rFont val="Times New Roman"/>
        <family val="1"/>
      </rPr>
      <t>размещенный по результатам проведения совместных торгов через уполномоченный орган Алтайского края</t>
    </r>
    <r>
      <rPr>
        <sz val="12"/>
        <rFont val="Times New Roman"/>
        <family val="1"/>
      </rPr>
      <t xml:space="preserve"> </t>
    </r>
  </si>
  <si>
    <t>Общий объем заказа, размещенного по результам торгов и запросов котировок и  совпадающего по ОКДП с перечнем, утвержденным постановлением Правительства РФ от 17 марта 2009 г. № 237</t>
  </si>
  <si>
    <t>Объем закупок через уполномоченный орган местного самоуправления (специализированную организацию)</t>
  </si>
  <si>
    <t>Начальная цена контрактов, выставленных на торги, которые привели к заключению контрактов</t>
  </si>
  <si>
    <t xml:space="preserve">   поставки товаров, выполнение работ, оказание услуг осуществляются в соответствии с п.п.14, 14.1 ч.2 ст.55 Федерального закона </t>
  </si>
  <si>
    <t xml:space="preserve">   поставки товаров, выполнение работ, оказание услуг осуществляются в соответствии с пп.1-7,12, 15-34 , 2.1, 17.1 ч.2 ст.55 Федерального закона</t>
  </si>
  <si>
    <t>Открытый аукцион в электронной форме:</t>
  </si>
  <si>
    <t>Ключевский район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</si>
</sst>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\о\ш\и\б\к\а\ \з\а\п\о\л\н\е\н\и\я"/>
    <numFmt numFmtId="167" formatCode="\о\ш\и\б\к\а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6" xfId="0" applyFont="1" applyBorder="1" applyAlignment="1">
      <alignment vertical="top" wrapText="1"/>
    </xf>
    <xf numFmtId="164" fontId="1" fillId="0" borderId="15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 vertical="top" wrapText="1"/>
    </xf>
    <xf numFmtId="1" fontId="1" fillId="0" borderId="17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1" fillId="0" borderId="18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64" fontId="3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SheetLayoutView="100" workbookViewId="0" topLeftCell="A4">
      <selection activeCell="D24" sqref="D24"/>
    </sheetView>
  </sheetViews>
  <sheetFormatPr defaultColWidth="9.140625" defaultRowHeight="12.75"/>
  <cols>
    <col min="1" max="1" width="8.28125" style="1" customWidth="1"/>
    <col min="2" max="2" width="41.57421875" style="25" customWidth="1"/>
    <col min="3" max="3" width="16.00390625" style="25" customWidth="1"/>
    <col min="4" max="4" width="13.8515625" style="25" customWidth="1"/>
    <col min="5" max="5" width="18.00390625" style="25" customWidth="1"/>
    <col min="6" max="8" width="13.8515625" style="25" customWidth="1"/>
    <col min="9" max="16384" width="9.140625" style="25" customWidth="1"/>
  </cols>
  <sheetData>
    <row r="1" spans="1:8" ht="48.75" customHeight="1">
      <c r="A1" s="35" t="s">
        <v>28</v>
      </c>
      <c r="B1" s="35"/>
      <c r="C1" s="35"/>
      <c r="D1" s="35"/>
      <c r="E1" s="35"/>
      <c r="F1" s="35"/>
      <c r="G1" s="35"/>
      <c r="H1" s="35"/>
    </row>
    <row r="2" spans="1:8" ht="9.75" customHeight="1">
      <c r="A2" s="16"/>
      <c r="B2" s="16"/>
      <c r="C2" s="16"/>
      <c r="D2" s="16"/>
      <c r="E2" s="16"/>
      <c r="F2" s="16"/>
      <c r="G2" s="16"/>
      <c r="H2" s="16"/>
    </row>
    <row r="3" spans="1:6" ht="22.5" customHeight="1" thickBot="1">
      <c r="A3" s="36" t="s">
        <v>29</v>
      </c>
      <c r="B3" s="37"/>
      <c r="C3" s="37"/>
      <c r="D3" s="37" t="s">
        <v>41</v>
      </c>
      <c r="E3" s="37"/>
      <c r="F3" s="37"/>
    </row>
    <row r="4" spans="1:8" ht="120.75" customHeight="1">
      <c r="A4" s="6" t="s">
        <v>0</v>
      </c>
      <c r="B4" s="7" t="s">
        <v>1</v>
      </c>
      <c r="C4" s="7" t="s">
        <v>2</v>
      </c>
      <c r="D4" s="7" t="s">
        <v>3</v>
      </c>
      <c r="E4" s="7" t="s">
        <v>37</v>
      </c>
      <c r="F4" s="7" t="s">
        <v>4</v>
      </c>
      <c r="G4" s="7" t="s">
        <v>5</v>
      </c>
      <c r="H4" s="8" t="s">
        <v>6</v>
      </c>
    </row>
    <row r="5" spans="1:8" ht="12.75">
      <c r="A5" s="9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0">
        <v>8</v>
      </c>
    </row>
    <row r="6" spans="1:8" s="1" customFormat="1" ht="29.25" customHeight="1">
      <c r="A6" s="32" t="s">
        <v>7</v>
      </c>
      <c r="B6" s="45"/>
      <c r="C6" s="18">
        <f>+C7+C8</f>
        <v>0</v>
      </c>
      <c r="D6" s="18">
        <f>+D7+D8</f>
        <v>0</v>
      </c>
      <c r="E6" s="18">
        <f>+E7+E8</f>
        <v>0</v>
      </c>
      <c r="F6" s="18">
        <f>+F7+F8</f>
        <v>0</v>
      </c>
      <c r="G6" s="18">
        <f>E6-F6</f>
        <v>0</v>
      </c>
      <c r="H6" s="19" t="e">
        <f>+G6/E6*100</f>
        <v>#DIV/0!</v>
      </c>
    </row>
    <row r="7" spans="1:8" s="1" customFormat="1" ht="15.75">
      <c r="A7" s="11" t="s">
        <v>8</v>
      </c>
      <c r="B7" s="2" t="s">
        <v>9</v>
      </c>
      <c r="C7" s="20"/>
      <c r="D7" s="20"/>
      <c r="E7" s="20"/>
      <c r="F7" s="20"/>
      <c r="G7" s="20">
        <f>E7-F7</f>
        <v>0</v>
      </c>
      <c r="H7" s="21" t="e">
        <f>+G7/E7*100</f>
        <v>#DIV/0!</v>
      </c>
    </row>
    <row r="8" spans="1:8" s="1" customFormat="1" ht="31.5">
      <c r="A8" s="11" t="s">
        <v>10</v>
      </c>
      <c r="B8" s="2" t="s">
        <v>40</v>
      </c>
      <c r="C8" s="20"/>
      <c r="D8" s="20"/>
      <c r="E8" s="20"/>
      <c r="F8" s="20"/>
      <c r="G8" s="20">
        <f>E8-F8</f>
        <v>0</v>
      </c>
      <c r="H8" s="21" t="e">
        <f>+G8/E8*100</f>
        <v>#DIV/0!</v>
      </c>
    </row>
    <row r="9" spans="1:8" s="1" customFormat="1" ht="15.75">
      <c r="A9" s="32" t="s">
        <v>11</v>
      </c>
      <c r="B9" s="33"/>
      <c r="C9" s="18"/>
      <c r="D9" s="18"/>
      <c r="E9" s="18"/>
      <c r="F9" s="18"/>
      <c r="G9" s="18"/>
      <c r="H9" s="19"/>
    </row>
    <row r="10" spans="1:8" s="1" customFormat="1" ht="15.75">
      <c r="A10" s="11" t="s">
        <v>12</v>
      </c>
      <c r="B10" s="2" t="s">
        <v>13</v>
      </c>
      <c r="C10" s="20"/>
      <c r="D10" s="20"/>
      <c r="E10" s="20"/>
      <c r="F10" s="20"/>
      <c r="G10" s="20">
        <f>E10-F10</f>
        <v>0</v>
      </c>
      <c r="H10" s="21" t="e">
        <f>+G10/E10*100</f>
        <v>#DIV/0!</v>
      </c>
    </row>
    <row r="11" spans="1:8" s="1" customFormat="1" ht="31.5">
      <c r="A11" s="14" t="s">
        <v>23</v>
      </c>
      <c r="B11" s="5" t="s">
        <v>14</v>
      </c>
      <c r="C11" s="20" t="s">
        <v>27</v>
      </c>
      <c r="D11" s="20">
        <f>+D12+D13+D15</f>
        <v>706</v>
      </c>
      <c r="E11" s="20" t="s">
        <v>27</v>
      </c>
      <c r="F11" s="20">
        <f>+F12+F13+F15</f>
        <v>1882.8000000000002</v>
      </c>
      <c r="G11" s="20" t="s">
        <v>27</v>
      </c>
      <c r="H11" s="21" t="s">
        <v>27</v>
      </c>
    </row>
    <row r="12" spans="1:8" s="1" customFormat="1" ht="63">
      <c r="A12" s="15" t="s">
        <v>24</v>
      </c>
      <c r="B12" s="5" t="s">
        <v>39</v>
      </c>
      <c r="C12" s="20" t="s">
        <v>27</v>
      </c>
      <c r="D12" s="22">
        <v>114</v>
      </c>
      <c r="E12" s="22" t="s">
        <v>27</v>
      </c>
      <c r="F12" s="22">
        <v>1337.9</v>
      </c>
      <c r="G12" s="20" t="s">
        <v>27</v>
      </c>
      <c r="H12" s="21" t="s">
        <v>27</v>
      </c>
    </row>
    <row r="13" spans="1:8" s="1" customFormat="1" ht="63">
      <c r="A13" s="15" t="s">
        <v>25</v>
      </c>
      <c r="B13" s="5" t="s">
        <v>15</v>
      </c>
      <c r="C13" s="20" t="s">
        <v>27</v>
      </c>
      <c r="D13" s="20">
        <v>24</v>
      </c>
      <c r="E13" s="20">
        <v>97.7</v>
      </c>
      <c r="F13" s="20">
        <v>97.7</v>
      </c>
      <c r="G13" s="20">
        <f>E13-F13</f>
        <v>0</v>
      </c>
      <c r="H13" s="21">
        <f>+G13/E13*100</f>
        <v>0</v>
      </c>
    </row>
    <row r="14" spans="1:8" s="1" customFormat="1" ht="47.25">
      <c r="A14" s="15"/>
      <c r="B14" s="28" t="s">
        <v>32</v>
      </c>
      <c r="C14" s="20" t="s">
        <v>27</v>
      </c>
      <c r="D14" s="22"/>
      <c r="E14" s="22"/>
      <c r="F14" s="22"/>
      <c r="G14" s="20">
        <f>E14-F14</f>
        <v>0</v>
      </c>
      <c r="H14" s="21" t="e">
        <f>+G14/E14*100</f>
        <v>#DIV/0!</v>
      </c>
    </row>
    <row r="15" spans="1:8" s="1" customFormat="1" ht="63">
      <c r="A15" s="14" t="s">
        <v>26</v>
      </c>
      <c r="B15" s="5" t="s">
        <v>38</v>
      </c>
      <c r="C15" s="20" t="s">
        <v>27</v>
      </c>
      <c r="D15" s="22">
        <v>568</v>
      </c>
      <c r="E15" s="22" t="s">
        <v>27</v>
      </c>
      <c r="F15" s="22">
        <v>447.2</v>
      </c>
      <c r="G15" s="20" t="s">
        <v>27</v>
      </c>
      <c r="H15" s="21" t="s">
        <v>27</v>
      </c>
    </row>
    <row r="16" spans="1:8" s="1" customFormat="1" ht="15" customHeight="1">
      <c r="A16" s="32" t="s">
        <v>33</v>
      </c>
      <c r="B16" s="33"/>
      <c r="C16" s="34">
        <f>+C6+C10</f>
        <v>0</v>
      </c>
      <c r="D16" s="34">
        <f>+D6+D10+D13</f>
        <v>24</v>
      </c>
      <c r="E16" s="34">
        <f>+E6+E10+E13</f>
        <v>97.7</v>
      </c>
      <c r="F16" s="34">
        <f>+F6+F10+F13</f>
        <v>97.7</v>
      </c>
      <c r="G16" s="34">
        <f>+E16-F16</f>
        <v>0</v>
      </c>
      <c r="H16" s="48">
        <f>+G16/E16*100</f>
        <v>0</v>
      </c>
    </row>
    <row r="17" spans="1:8" s="1" customFormat="1" ht="31.5" customHeight="1">
      <c r="A17" s="32"/>
      <c r="B17" s="33"/>
      <c r="C17" s="34"/>
      <c r="D17" s="34"/>
      <c r="E17" s="34"/>
      <c r="F17" s="34"/>
      <c r="G17" s="34"/>
      <c r="H17" s="48"/>
    </row>
    <row r="18" spans="1:8" s="1" customFormat="1" ht="63" customHeight="1" thickBot="1">
      <c r="A18" s="46" t="s">
        <v>34</v>
      </c>
      <c r="B18" s="47"/>
      <c r="C18" s="23"/>
      <c r="D18" s="29"/>
      <c r="E18" s="29"/>
      <c r="F18" s="29"/>
      <c r="G18" s="23">
        <f>E18-F18</f>
        <v>0</v>
      </c>
      <c r="H18" s="24" t="e">
        <f>+G18/E18*100</f>
        <v>#DIV/0!</v>
      </c>
    </row>
    <row r="19" spans="1:8" s="1" customFormat="1" ht="36.75" customHeight="1" thickBot="1">
      <c r="A19" s="38" t="s">
        <v>22</v>
      </c>
      <c r="B19" s="38"/>
      <c r="C19" s="38"/>
      <c r="D19" s="38"/>
      <c r="E19" s="38"/>
      <c r="F19" s="38"/>
      <c r="G19" s="38"/>
      <c r="H19" s="38"/>
    </row>
    <row r="20" spans="1:4" s="1" customFormat="1" ht="21" customHeight="1">
      <c r="A20" s="39" t="s">
        <v>16</v>
      </c>
      <c r="B20" s="41" t="s">
        <v>17</v>
      </c>
      <c r="C20" s="41" t="s">
        <v>18</v>
      </c>
      <c r="D20" s="43" t="s">
        <v>19</v>
      </c>
    </row>
    <row r="21" spans="1:4" s="1" customFormat="1" ht="12.75">
      <c r="A21" s="40"/>
      <c r="B21" s="42"/>
      <c r="C21" s="42"/>
      <c r="D21" s="44"/>
    </row>
    <row r="22" spans="1:4" s="1" customFormat="1" ht="31.5">
      <c r="A22" s="11">
        <v>1</v>
      </c>
      <c r="B22" s="2" t="s">
        <v>20</v>
      </c>
      <c r="C22" s="4" t="s">
        <v>21</v>
      </c>
      <c r="D22" s="13">
        <v>240025</v>
      </c>
    </row>
    <row r="23" spans="1:4" s="1" customFormat="1" ht="47.25">
      <c r="A23" s="11">
        <v>2</v>
      </c>
      <c r="B23" s="2" t="s">
        <v>36</v>
      </c>
      <c r="C23" s="4" t="s">
        <v>21</v>
      </c>
      <c r="D23" s="27">
        <v>97.7</v>
      </c>
    </row>
    <row r="24" spans="1:4" s="17" customFormat="1" ht="63">
      <c r="A24" s="11">
        <v>3</v>
      </c>
      <c r="B24" s="2" t="s">
        <v>30</v>
      </c>
      <c r="C24" s="4" t="s">
        <v>21</v>
      </c>
      <c r="D24" s="13"/>
    </row>
    <row r="25" spans="1:4" s="17" customFormat="1" ht="31.5">
      <c r="A25" s="11"/>
      <c r="B25" s="2" t="s">
        <v>31</v>
      </c>
      <c r="C25" s="4" t="s">
        <v>21</v>
      </c>
      <c r="D25" s="13"/>
    </row>
    <row r="26" spans="1:4" s="17" customFormat="1" ht="95.25" thickBot="1">
      <c r="A26" s="30">
        <v>4</v>
      </c>
      <c r="B26" s="26" t="s">
        <v>35</v>
      </c>
      <c r="C26" s="12" t="s">
        <v>21</v>
      </c>
      <c r="D26" s="31"/>
    </row>
  </sheetData>
  <sheetProtection password="C90F" sheet="1" objects="1" scenarios="1"/>
  <protectedRanges>
    <protectedRange sqref="D3" name="Диапазон7"/>
    <protectedRange sqref="C7:F8" name="Диапазон1"/>
    <protectedRange sqref="C10:F10" name="Диапазон2"/>
    <protectedRange sqref="D12:F15" name="Диапазон3"/>
    <protectedRange sqref="D22:D26" name="Диапазон5"/>
    <protectedRange sqref="C18:F18" name="Диапазон8"/>
  </protectedRanges>
  <mergeCells count="18">
    <mergeCell ref="A19:H19"/>
    <mergeCell ref="A20:A21"/>
    <mergeCell ref="B20:B21"/>
    <mergeCell ref="C20:C21"/>
    <mergeCell ref="D20:D21"/>
    <mergeCell ref="A6:B6"/>
    <mergeCell ref="C16:C17"/>
    <mergeCell ref="A16:B17"/>
    <mergeCell ref="A18:B18"/>
    <mergeCell ref="H16:H17"/>
    <mergeCell ref="A9:B9"/>
    <mergeCell ref="G16:G17"/>
    <mergeCell ref="F16:F17"/>
    <mergeCell ref="E16:E17"/>
    <mergeCell ref="D16:D17"/>
    <mergeCell ref="A1:H1"/>
    <mergeCell ref="A3:C3"/>
    <mergeCell ref="D3:F3"/>
  </mergeCells>
  <conditionalFormatting sqref="G7">
    <cfRule type="expression" priority="14" dxfId="0" stopIfTrue="1">
      <formula>$G$7&lt;0</formula>
    </cfRule>
  </conditionalFormatting>
  <conditionalFormatting sqref="G8">
    <cfRule type="expression" priority="10" dxfId="0" stopIfTrue="1">
      <formula>$G$8&lt;0</formula>
    </cfRule>
  </conditionalFormatting>
  <conditionalFormatting sqref="G10">
    <cfRule type="expression" priority="9" dxfId="0" stopIfTrue="1">
      <formula>$G$10&lt;0</formula>
    </cfRule>
  </conditionalFormatting>
  <conditionalFormatting sqref="G13">
    <cfRule type="expression" priority="7" dxfId="0" stopIfTrue="1">
      <formula>$G$13&lt;0</formula>
    </cfRule>
  </conditionalFormatting>
  <conditionalFormatting sqref="G18">
    <cfRule type="expression" priority="6" dxfId="0" stopIfTrue="1">
      <formula>$G$18&lt;0</formula>
    </cfRule>
  </conditionalFormatting>
  <conditionalFormatting sqref="G14">
    <cfRule type="expression" priority="2" dxfId="0" stopIfTrue="1">
      <formula>$F$14&gt;$E$14</formula>
    </cfRule>
  </conditionalFormatting>
  <printOptions/>
  <pageMargins left="0.6299212598425197" right="0.5905511811023623" top="0.9055118110236221" bottom="0.6692913385826772" header="0.5118110236220472" footer="0.5118110236220472"/>
  <pageSetup fitToHeight="2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Авьшт</cp:lastModifiedBy>
  <cp:lastPrinted>2013-04-18T07:42:39Z</cp:lastPrinted>
  <dcterms:created xsi:type="dcterms:W3CDTF">2009-07-28T13:57:06Z</dcterms:created>
  <dcterms:modified xsi:type="dcterms:W3CDTF">2013-04-18T07:44:32Z</dcterms:modified>
  <cp:category/>
  <cp:version/>
  <cp:contentType/>
  <cp:contentStatus/>
</cp:coreProperties>
</file>